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R:\10　実験ノート編集委員会\実験ノートデータ\Excelファイル\"/>
    </mc:Choice>
  </mc:AlternateContent>
  <bookViews>
    <workbookView xWindow="0" yWindow="0" windowWidth="18540" windowHeight="10710"/>
  </bookViews>
  <sheets>
    <sheet name="1班" sheetId="10" r:id="rId1"/>
    <sheet name="2班" sheetId="29" r:id="rId2"/>
    <sheet name="3班" sheetId="28" r:id="rId3"/>
    <sheet name="４班" sheetId="27" r:id="rId4"/>
    <sheet name="5班" sheetId="26" r:id="rId5"/>
    <sheet name="６班" sheetId="25" r:id="rId6"/>
    <sheet name="７班" sheetId="24" r:id="rId7"/>
    <sheet name="８班" sheetId="23" r:id="rId8"/>
    <sheet name="９班" sheetId="22" r:id="rId9"/>
    <sheet name="10班" sheetId="21" r:id="rId10"/>
    <sheet name="まとめ" sheetId="12" r:id="rId11"/>
    <sheet name="グラフ" sheetId="31" r:id="rId12"/>
    <sheet name="関数なし" sheetId="32" r:id="rId13"/>
  </sheets>
  <definedNames>
    <definedName name="_xlnm.Print_Area" localSheetId="9">'10班'!$A$1:$L$21</definedName>
    <definedName name="_xlnm.Print_Area" localSheetId="0">'1班'!$A$1:$L$21</definedName>
    <definedName name="_xlnm.Print_Area" localSheetId="1">'2班'!$A$1:$L$21</definedName>
    <definedName name="_xlnm.Print_Area" localSheetId="2">'3班'!$A$1:$L$21</definedName>
    <definedName name="_xlnm.Print_Area" localSheetId="3">'４班'!$A$1:$L$21</definedName>
    <definedName name="_xlnm.Print_Area" localSheetId="4">'5班'!$A$1:$L$21</definedName>
    <definedName name="_xlnm.Print_Area" localSheetId="5">'６班'!$A$1:$L$21</definedName>
    <definedName name="_xlnm.Print_Area" localSheetId="6">'７班'!$A$1:$L$21</definedName>
    <definedName name="_xlnm.Print_Area" localSheetId="7">'８班'!$A$1:$L$21</definedName>
    <definedName name="_xlnm.Print_Area" localSheetId="8">'９班'!$A$1:$L$21</definedName>
    <definedName name="_xlnm.Print_Area" localSheetId="10">まとめ!$A$1:$J$42</definedName>
    <definedName name="_xlnm.Print_Area" localSheetId="12">関数なし!$A$1:$J$42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" i="21" l="1"/>
  <c r="J28" i="12"/>
  <c r="I28" i="12"/>
  <c r="H28" i="12"/>
  <c r="G28" i="12"/>
  <c r="J27" i="12"/>
  <c r="I27" i="12"/>
  <c r="H27" i="12"/>
  <c r="J26" i="12"/>
  <c r="I26" i="12"/>
  <c r="H26" i="12"/>
  <c r="J25" i="12"/>
  <c r="I25" i="12"/>
  <c r="H25" i="12"/>
  <c r="J24" i="12"/>
  <c r="I24" i="12"/>
  <c r="H24" i="12"/>
  <c r="G24" i="12"/>
  <c r="J23" i="12"/>
  <c r="I23" i="12"/>
  <c r="H23" i="12"/>
  <c r="J22" i="12"/>
  <c r="I22" i="12"/>
  <c r="H22" i="12"/>
  <c r="J21" i="12"/>
  <c r="I21" i="12"/>
  <c r="H21" i="12"/>
  <c r="J20" i="12"/>
  <c r="I20" i="12"/>
  <c r="H20" i="12"/>
  <c r="J19" i="12"/>
  <c r="I19" i="12"/>
  <c r="H19" i="12"/>
  <c r="G19" i="12"/>
  <c r="J18" i="12"/>
  <c r="I18" i="12"/>
  <c r="H18" i="12"/>
  <c r="G18" i="12"/>
  <c r="J17" i="12"/>
  <c r="I17" i="12"/>
  <c r="H17" i="12"/>
  <c r="G17" i="12"/>
  <c r="J16" i="12"/>
  <c r="I16" i="12"/>
  <c r="H16" i="12"/>
  <c r="G16" i="12"/>
  <c r="J15" i="12"/>
  <c r="I15" i="12"/>
  <c r="H15" i="12"/>
  <c r="G15" i="12"/>
  <c r="J14" i="12"/>
  <c r="I14" i="12"/>
  <c r="H14" i="12"/>
  <c r="G14" i="12"/>
  <c r="J13" i="12"/>
  <c r="I13" i="12"/>
  <c r="H13" i="12"/>
  <c r="G13" i="12"/>
  <c r="J12" i="12"/>
  <c r="I12" i="12"/>
  <c r="H12" i="12"/>
  <c r="G12" i="12"/>
  <c r="J11" i="12"/>
  <c r="I11" i="12"/>
  <c r="H11" i="12"/>
  <c r="G11" i="12"/>
  <c r="J10" i="12"/>
  <c r="I10" i="12"/>
  <c r="H10" i="12"/>
  <c r="G10" i="12"/>
  <c r="J9" i="12"/>
  <c r="I9" i="12"/>
  <c r="H9" i="12"/>
  <c r="G9" i="12"/>
  <c r="J8" i="12"/>
  <c r="I8" i="12"/>
  <c r="H8" i="12"/>
  <c r="G8" i="12"/>
  <c r="J7" i="12"/>
  <c r="I7" i="12"/>
  <c r="H7" i="12"/>
  <c r="G7" i="12"/>
  <c r="J6" i="12"/>
  <c r="I6" i="12"/>
  <c r="H6" i="12"/>
  <c r="G6" i="12"/>
  <c r="J5" i="12"/>
  <c r="I5" i="12"/>
  <c r="H5" i="12"/>
  <c r="G5" i="12"/>
  <c r="J4" i="12"/>
  <c r="I4" i="12"/>
  <c r="H4" i="12"/>
  <c r="G4" i="12"/>
  <c r="E28" i="12"/>
  <c r="D28" i="12"/>
  <c r="C28" i="12"/>
  <c r="B28" i="12"/>
  <c r="E27" i="12"/>
  <c r="D27" i="12"/>
  <c r="C27" i="12"/>
  <c r="B27" i="12"/>
  <c r="E26" i="12"/>
  <c r="D26" i="12"/>
  <c r="C26" i="12"/>
  <c r="B26" i="12"/>
  <c r="E25" i="12"/>
  <c r="D25" i="12"/>
  <c r="C25" i="12"/>
  <c r="B25" i="12"/>
  <c r="E24" i="12"/>
  <c r="D24" i="12"/>
  <c r="C24" i="12"/>
  <c r="B24" i="12"/>
  <c r="E23" i="12"/>
  <c r="D23" i="12"/>
  <c r="C23" i="12"/>
  <c r="E22" i="12"/>
  <c r="D22" i="12"/>
  <c r="C22" i="12"/>
  <c r="E21" i="12"/>
  <c r="D21" i="12"/>
  <c r="C21" i="12"/>
  <c r="E20" i="12"/>
  <c r="D20" i="12"/>
  <c r="C20" i="12"/>
  <c r="E19" i="12"/>
  <c r="D19" i="12"/>
  <c r="C19" i="12"/>
  <c r="E13" i="12"/>
  <c r="D13" i="12"/>
  <c r="C13" i="12"/>
  <c r="B13" i="12"/>
  <c r="E12" i="12"/>
  <c r="D12" i="12"/>
  <c r="C12" i="12"/>
  <c r="B12" i="12"/>
  <c r="E11" i="12"/>
  <c r="D11" i="12"/>
  <c r="C11" i="12"/>
  <c r="B11" i="12"/>
  <c r="E10" i="12"/>
  <c r="D10" i="12"/>
  <c r="C10" i="12"/>
  <c r="B10" i="12"/>
  <c r="E9" i="12"/>
  <c r="D9" i="12"/>
  <c r="C9" i="12"/>
  <c r="B9" i="12"/>
  <c r="E18" i="12"/>
  <c r="D18" i="12"/>
  <c r="C18" i="12"/>
  <c r="B18" i="12"/>
  <c r="E17" i="12"/>
  <c r="D17" i="12"/>
  <c r="C17" i="12"/>
  <c r="B17" i="12"/>
  <c r="E16" i="12"/>
  <c r="D16" i="12"/>
  <c r="C16" i="12"/>
  <c r="E15" i="12"/>
  <c r="D15" i="12"/>
  <c r="C15" i="12"/>
  <c r="B15" i="12"/>
  <c r="E14" i="12"/>
  <c r="D14" i="12"/>
  <c r="C14" i="12"/>
  <c r="E8" i="12"/>
  <c r="E7" i="12"/>
  <c r="E6" i="12"/>
  <c r="E5" i="12"/>
  <c r="E4" i="12"/>
  <c r="D8" i="12"/>
  <c r="D7" i="12"/>
  <c r="C8" i="12"/>
  <c r="C7" i="12"/>
  <c r="C6" i="12"/>
  <c r="C5" i="12"/>
  <c r="C4" i="12"/>
  <c r="E56" i="29"/>
  <c r="D56" i="29"/>
  <c r="E55" i="29"/>
  <c r="D55" i="29"/>
  <c r="E54" i="29"/>
  <c r="D54" i="29"/>
  <c r="E53" i="29"/>
  <c r="D53" i="29"/>
  <c r="C53" i="29"/>
  <c r="E52" i="29"/>
  <c r="D52" i="29"/>
  <c r="E19" i="29"/>
  <c r="E18" i="29"/>
  <c r="C18" i="29"/>
  <c r="E17" i="29"/>
  <c r="C17" i="29"/>
  <c r="E16" i="29"/>
  <c r="C16" i="29"/>
  <c r="E15" i="29"/>
  <c r="C15" i="29"/>
  <c r="E14" i="29"/>
  <c r="C14" i="29"/>
  <c r="E9" i="29"/>
  <c r="C9" i="29"/>
  <c r="C56" i="29" s="1"/>
  <c r="E8" i="29"/>
  <c r="C8" i="29"/>
  <c r="C55" i="29" s="1"/>
  <c r="E7" i="29"/>
  <c r="C7" i="29"/>
  <c r="C54" i="29" s="1"/>
  <c r="E6" i="29"/>
  <c r="C6" i="29"/>
  <c r="E5" i="29"/>
  <c r="E10" i="29" s="1"/>
  <c r="C5" i="29"/>
  <c r="C52" i="29" s="1"/>
  <c r="E56" i="28"/>
  <c r="D56" i="28"/>
  <c r="E55" i="28"/>
  <c r="D55" i="28"/>
  <c r="E54" i="28"/>
  <c r="D54" i="28"/>
  <c r="E53" i="28"/>
  <c r="D53" i="28"/>
  <c r="E52" i="28"/>
  <c r="D52" i="28"/>
  <c r="E18" i="28"/>
  <c r="C18" i="28"/>
  <c r="E17" i="28"/>
  <c r="C17" i="28"/>
  <c r="E16" i="28"/>
  <c r="C16" i="28"/>
  <c r="E15" i="28"/>
  <c r="C15" i="28"/>
  <c r="E14" i="28"/>
  <c r="E19" i="28" s="1"/>
  <c r="C14" i="28"/>
  <c r="E9" i="28"/>
  <c r="C9" i="28"/>
  <c r="C56" i="28" s="1"/>
  <c r="E8" i="28"/>
  <c r="C8" i="28"/>
  <c r="C55" i="28" s="1"/>
  <c r="E7" i="28"/>
  <c r="C7" i="28"/>
  <c r="C54" i="28" s="1"/>
  <c r="E6" i="28"/>
  <c r="C6" i="28"/>
  <c r="C53" i="28" s="1"/>
  <c r="E5" i="28"/>
  <c r="E10" i="28" s="1"/>
  <c r="C5" i="28"/>
  <c r="C52" i="28" s="1"/>
  <c r="E56" i="27"/>
  <c r="D56" i="27"/>
  <c r="E55" i="27"/>
  <c r="D55" i="27"/>
  <c r="E54" i="27"/>
  <c r="D54" i="27"/>
  <c r="E53" i="27"/>
  <c r="D53" i="27"/>
  <c r="E52" i="27"/>
  <c r="D52" i="27"/>
  <c r="E19" i="27"/>
  <c r="E18" i="27"/>
  <c r="C18" i="27"/>
  <c r="E17" i="27"/>
  <c r="C17" i="27"/>
  <c r="E16" i="27"/>
  <c r="C16" i="27"/>
  <c r="E15" i="27"/>
  <c r="C15" i="27"/>
  <c r="E14" i="27"/>
  <c r="C14" i="27"/>
  <c r="C9" i="27"/>
  <c r="C56" i="27" s="1"/>
  <c r="C8" i="27"/>
  <c r="C55" i="27" s="1"/>
  <c r="C7" i="27"/>
  <c r="C54" i="27" s="1"/>
  <c r="C6" i="27"/>
  <c r="B20" i="12" s="1"/>
  <c r="C5" i="27"/>
  <c r="C52" i="27" s="1"/>
  <c r="E56" i="26"/>
  <c r="D56" i="26"/>
  <c r="E55" i="26"/>
  <c r="D55" i="26"/>
  <c r="E54" i="26"/>
  <c r="D54" i="26"/>
  <c r="E53" i="26"/>
  <c r="D53" i="26"/>
  <c r="C53" i="26"/>
  <c r="E52" i="26"/>
  <c r="D52" i="26"/>
  <c r="E19" i="26"/>
  <c r="E18" i="26"/>
  <c r="C18" i="26"/>
  <c r="E17" i="26"/>
  <c r="C17" i="26"/>
  <c r="E16" i="26"/>
  <c r="C16" i="26"/>
  <c r="E15" i="26"/>
  <c r="C15" i="26"/>
  <c r="E14" i="26"/>
  <c r="C14" i="26"/>
  <c r="E9" i="26"/>
  <c r="C9" i="26"/>
  <c r="C56" i="26" s="1"/>
  <c r="E8" i="26"/>
  <c r="C8" i="26"/>
  <c r="C55" i="26" s="1"/>
  <c r="E7" i="26"/>
  <c r="C7" i="26"/>
  <c r="C54" i="26" s="1"/>
  <c r="E6" i="26"/>
  <c r="C6" i="26"/>
  <c r="E5" i="26"/>
  <c r="E10" i="26" s="1"/>
  <c r="C5" i="26"/>
  <c r="C52" i="26" s="1"/>
  <c r="E56" i="25"/>
  <c r="D56" i="25"/>
  <c r="E55" i="25"/>
  <c r="D55" i="25"/>
  <c r="E54" i="25"/>
  <c r="D54" i="25"/>
  <c r="E53" i="25"/>
  <c r="D53" i="25"/>
  <c r="C53" i="25"/>
  <c r="E52" i="25"/>
  <c r="D52" i="25"/>
  <c r="E19" i="25"/>
  <c r="E18" i="25"/>
  <c r="C18" i="25"/>
  <c r="E17" i="25"/>
  <c r="C17" i="25"/>
  <c r="E16" i="25"/>
  <c r="C16" i="25"/>
  <c r="E15" i="25"/>
  <c r="C15" i="25"/>
  <c r="E14" i="25"/>
  <c r="C14" i="25"/>
  <c r="E9" i="25"/>
  <c r="C9" i="25"/>
  <c r="C56" i="25" s="1"/>
  <c r="E8" i="25"/>
  <c r="C8" i="25"/>
  <c r="C55" i="25" s="1"/>
  <c r="E7" i="25"/>
  <c r="C7" i="25"/>
  <c r="C54" i="25" s="1"/>
  <c r="E6" i="25"/>
  <c r="C6" i="25"/>
  <c r="E5" i="25"/>
  <c r="E10" i="25" s="1"/>
  <c r="C5" i="25"/>
  <c r="C52" i="25" s="1"/>
  <c r="E56" i="24"/>
  <c r="D56" i="24"/>
  <c r="E55" i="24"/>
  <c r="D55" i="24"/>
  <c r="E54" i="24"/>
  <c r="D54" i="24"/>
  <c r="E53" i="24"/>
  <c r="D53" i="24"/>
  <c r="C53" i="24"/>
  <c r="E52" i="24"/>
  <c r="D52" i="24"/>
  <c r="E19" i="24"/>
  <c r="E18" i="24"/>
  <c r="C18" i="24"/>
  <c r="E17" i="24"/>
  <c r="C17" i="24"/>
  <c r="E16" i="24"/>
  <c r="C16" i="24"/>
  <c r="E15" i="24"/>
  <c r="C15" i="24"/>
  <c r="E14" i="24"/>
  <c r="C14" i="24"/>
  <c r="E9" i="24"/>
  <c r="C9" i="24"/>
  <c r="C56" i="24" s="1"/>
  <c r="E8" i="24"/>
  <c r="C8" i="24"/>
  <c r="C55" i="24" s="1"/>
  <c r="E7" i="24"/>
  <c r="C7" i="24"/>
  <c r="C54" i="24" s="1"/>
  <c r="E6" i="24"/>
  <c r="C6" i="24"/>
  <c r="E5" i="24"/>
  <c r="E10" i="24" s="1"/>
  <c r="C5" i="24"/>
  <c r="C52" i="24" s="1"/>
  <c r="E56" i="23"/>
  <c r="D56" i="23"/>
  <c r="E55" i="23"/>
  <c r="D55" i="23"/>
  <c r="E54" i="23"/>
  <c r="D54" i="23"/>
  <c r="E53" i="23"/>
  <c r="D53" i="23"/>
  <c r="C53" i="23"/>
  <c r="E52" i="23"/>
  <c r="D52" i="23"/>
  <c r="E19" i="23"/>
  <c r="E18" i="23"/>
  <c r="C18" i="23"/>
  <c r="E17" i="23"/>
  <c r="C17" i="23"/>
  <c r="E16" i="23"/>
  <c r="C16" i="23"/>
  <c r="E15" i="23"/>
  <c r="C15" i="23"/>
  <c r="E14" i="23"/>
  <c r="C14" i="23"/>
  <c r="E9" i="23"/>
  <c r="C9" i="23"/>
  <c r="C56" i="23" s="1"/>
  <c r="E8" i="23"/>
  <c r="C8" i="23"/>
  <c r="C55" i="23" s="1"/>
  <c r="E7" i="23"/>
  <c r="C7" i="23"/>
  <c r="C54" i="23" s="1"/>
  <c r="E6" i="23"/>
  <c r="C6" i="23"/>
  <c r="E5" i="23"/>
  <c r="E10" i="23" s="1"/>
  <c r="C5" i="23"/>
  <c r="C52" i="23" s="1"/>
  <c r="E56" i="22"/>
  <c r="D56" i="22"/>
  <c r="C56" i="22"/>
  <c r="E55" i="22"/>
  <c r="D55" i="22"/>
  <c r="E54" i="22"/>
  <c r="D54" i="22"/>
  <c r="E53" i="22"/>
  <c r="D53" i="22"/>
  <c r="E52" i="22"/>
  <c r="D52" i="22"/>
  <c r="C52" i="22"/>
  <c r="E19" i="22"/>
  <c r="E18" i="22"/>
  <c r="C18" i="22"/>
  <c r="E17" i="22"/>
  <c r="C17" i="22"/>
  <c r="E16" i="22"/>
  <c r="C16" i="22"/>
  <c r="E15" i="22"/>
  <c r="C15" i="22"/>
  <c r="E14" i="22"/>
  <c r="C14" i="22"/>
  <c r="E9" i="22"/>
  <c r="C9" i="22"/>
  <c r="G23" i="12" s="1"/>
  <c r="E8" i="22"/>
  <c r="C8" i="22"/>
  <c r="C55" i="22" s="1"/>
  <c r="E7" i="22"/>
  <c r="C7" i="22"/>
  <c r="C54" i="22" s="1"/>
  <c r="E6" i="22"/>
  <c r="C6" i="22"/>
  <c r="G20" i="12" s="1"/>
  <c r="E5" i="22"/>
  <c r="E10" i="22" s="1"/>
  <c r="C5" i="22"/>
  <c r="E56" i="21"/>
  <c r="D56" i="21"/>
  <c r="E55" i="21"/>
  <c r="D55" i="21"/>
  <c r="E54" i="21"/>
  <c r="D54" i="21"/>
  <c r="E53" i="21"/>
  <c r="D53" i="21"/>
  <c r="E52" i="21"/>
  <c r="D52" i="21"/>
  <c r="E19" i="21"/>
  <c r="E18" i="21"/>
  <c r="C18" i="21"/>
  <c r="E17" i="21"/>
  <c r="C17" i="21"/>
  <c r="E16" i="21"/>
  <c r="C16" i="21"/>
  <c r="E15" i="21"/>
  <c r="C15" i="21"/>
  <c r="E14" i="21"/>
  <c r="C14" i="21"/>
  <c r="E9" i="21"/>
  <c r="C9" i="21"/>
  <c r="C56" i="21" s="1"/>
  <c r="E8" i="21"/>
  <c r="C8" i="21"/>
  <c r="C55" i="21" s="1"/>
  <c r="E7" i="21"/>
  <c r="C7" i="21"/>
  <c r="C54" i="21" s="1"/>
  <c r="C6" i="21"/>
  <c r="G25" i="12" s="1"/>
  <c r="E5" i="21"/>
  <c r="E10" i="21" s="1"/>
  <c r="C5" i="21"/>
  <c r="C52" i="21" s="1"/>
  <c r="C53" i="22" l="1"/>
  <c r="G22" i="12"/>
  <c r="G21" i="12"/>
  <c r="E5" i="27"/>
  <c r="B19" i="12"/>
  <c r="E9" i="27"/>
  <c r="B23" i="12"/>
  <c r="E8" i="27"/>
  <c r="B22" i="12"/>
  <c r="E7" i="27"/>
  <c r="B21" i="12"/>
  <c r="E6" i="27"/>
  <c r="C53" i="27"/>
  <c r="B14" i="12"/>
  <c r="B16" i="12"/>
  <c r="G26" i="12"/>
  <c r="C53" i="21"/>
  <c r="G27" i="12"/>
  <c r="E56" i="10"/>
  <c r="D56" i="10"/>
  <c r="E55" i="10"/>
  <c r="D55" i="10"/>
  <c r="E54" i="10"/>
  <c r="D54" i="10"/>
  <c r="E53" i="10"/>
  <c r="D53" i="10"/>
  <c r="E52" i="10"/>
  <c r="D52" i="10"/>
  <c r="C18" i="10"/>
  <c r="E18" i="10" s="1"/>
  <c r="C17" i="10"/>
  <c r="E17" i="10" s="1"/>
  <c r="C16" i="10"/>
  <c r="D6" i="12" s="1"/>
  <c r="C15" i="10"/>
  <c r="C14" i="10"/>
  <c r="D4" i="12" s="1"/>
  <c r="C9" i="10"/>
  <c r="C8" i="10"/>
  <c r="C7" i="10"/>
  <c r="E6" i="10"/>
  <c r="C6" i="10"/>
  <c r="C5" i="10"/>
  <c r="C53" i="10" l="1"/>
  <c r="B5" i="12"/>
  <c r="E10" i="27"/>
  <c r="E15" i="10"/>
  <c r="D5" i="12"/>
  <c r="C32" i="12" s="1"/>
  <c r="C56" i="10"/>
  <c r="B8" i="12"/>
  <c r="C55" i="10"/>
  <c r="B7" i="12"/>
  <c r="C54" i="10"/>
  <c r="B6" i="12"/>
  <c r="C52" i="10"/>
  <c r="B4" i="12"/>
  <c r="C34" i="12"/>
  <c r="E16" i="10"/>
  <c r="E14" i="10"/>
  <c r="E9" i="10"/>
  <c r="E8" i="10"/>
  <c r="E7" i="10"/>
  <c r="E5" i="10"/>
  <c r="B33" i="12" l="1"/>
  <c r="B36" i="12"/>
  <c r="C35" i="12"/>
  <c r="B38" i="12"/>
  <c r="B39" i="12"/>
  <c r="C40" i="12"/>
  <c r="C38" i="12"/>
  <c r="B35" i="12"/>
  <c r="C37" i="12"/>
  <c r="B40" i="12"/>
  <c r="C36" i="12"/>
  <c r="C41" i="12"/>
  <c r="B37" i="12"/>
  <c r="C39" i="12"/>
  <c r="C33" i="12"/>
  <c r="B41" i="12"/>
  <c r="B32" i="12"/>
  <c r="B34" i="12"/>
  <c r="E19" i="10"/>
  <c r="E10" i="10"/>
</calcChain>
</file>

<file path=xl/sharedStrings.xml><?xml version="1.0" encoding="utf-8"?>
<sst xmlns="http://schemas.openxmlformats.org/spreadsheetml/2006/main" count="227" uniqueCount="18">
  <si>
    <t>最大摩擦力</t>
    <rPh sb="0" eb="2">
      <t>サイダイ</t>
    </rPh>
    <rPh sb="2" eb="5">
      <t>マサツリョク</t>
    </rPh>
    <phoneticPr fontId="1"/>
  </si>
  <si>
    <t>【測定値の整理】</t>
    <rPh sb="1" eb="4">
      <t>ソクテイチ</t>
    </rPh>
    <rPh sb="5" eb="7">
      <t>セイリ</t>
    </rPh>
    <phoneticPr fontId="1"/>
  </si>
  <si>
    <t>動摩擦力</t>
    <rPh sb="0" eb="1">
      <t>ドウ</t>
    </rPh>
    <rPh sb="1" eb="4">
      <t>マサツリョク</t>
    </rPh>
    <phoneticPr fontId="1"/>
  </si>
  <si>
    <r>
      <t>分銅の重さ(b)
[</t>
    </r>
    <r>
      <rPr>
        <sz val="11"/>
        <color theme="1"/>
        <rFont val="Times New Roman"/>
        <family val="1"/>
      </rPr>
      <t>gw</t>
    </r>
    <r>
      <rPr>
        <sz val="11"/>
        <color theme="1"/>
        <rFont val="ＭＳ 明朝"/>
        <family val="1"/>
        <charset val="128"/>
      </rPr>
      <t>]</t>
    </r>
    <rPh sb="0" eb="2">
      <t>フンドウ</t>
    </rPh>
    <rPh sb="3" eb="4">
      <t>オモ</t>
    </rPh>
    <phoneticPr fontId="1"/>
  </si>
  <si>
    <r>
      <t>木片の重さ(a)
[</t>
    </r>
    <r>
      <rPr>
        <sz val="11"/>
        <color theme="1"/>
        <rFont val="Times New Roman"/>
        <family val="1"/>
      </rPr>
      <t>gw</t>
    </r>
    <r>
      <rPr>
        <sz val="11"/>
        <color theme="1"/>
        <rFont val="ＭＳ 明朝"/>
        <family val="1"/>
        <charset val="128"/>
      </rPr>
      <t>]</t>
    </r>
    <rPh sb="0" eb="2">
      <t>モクヘン</t>
    </rPh>
    <rPh sb="3" eb="4">
      <t>オモ</t>
    </rPh>
    <phoneticPr fontId="1"/>
  </si>
  <si>
    <r>
      <t xml:space="preserve">垂直抗力(a)+(b)
</t>
    </r>
    <r>
      <rPr>
        <i/>
        <sz val="11"/>
        <color theme="1"/>
        <rFont val="ＭＳ 明朝"/>
        <family val="1"/>
        <charset val="128"/>
      </rPr>
      <t>N</t>
    </r>
    <r>
      <rPr>
        <sz val="11"/>
        <color theme="1"/>
        <rFont val="ＭＳ 明朝"/>
        <family val="1"/>
        <charset val="128"/>
      </rPr>
      <t>[gw]</t>
    </r>
    <rPh sb="0" eb="2">
      <t>スイチョク</t>
    </rPh>
    <rPh sb="2" eb="4">
      <t>コウリョク</t>
    </rPh>
    <phoneticPr fontId="1"/>
  </si>
  <si>
    <r>
      <t xml:space="preserve">静止摩擦係数
</t>
    </r>
    <r>
      <rPr>
        <i/>
        <sz val="11"/>
        <color theme="1"/>
        <rFont val="ＭＳ 明朝"/>
        <family val="1"/>
        <charset val="128"/>
      </rPr>
      <t>μ＝F/N</t>
    </r>
    <rPh sb="0" eb="2">
      <t>セイシ</t>
    </rPh>
    <rPh sb="2" eb="4">
      <t>マサツ</t>
    </rPh>
    <rPh sb="4" eb="6">
      <t>ケイスウ</t>
    </rPh>
    <phoneticPr fontId="1"/>
  </si>
  <si>
    <r>
      <t>静止摩擦係数の平均値：</t>
    </r>
    <r>
      <rPr>
        <i/>
        <sz val="11"/>
        <color theme="1"/>
        <rFont val="Times New Roman"/>
        <family val="1"/>
      </rPr>
      <t>μ</t>
    </r>
    <rPh sb="0" eb="2">
      <t>セイシ</t>
    </rPh>
    <rPh sb="2" eb="4">
      <t>マサツ</t>
    </rPh>
    <rPh sb="4" eb="6">
      <t>ケイスウ</t>
    </rPh>
    <rPh sb="7" eb="10">
      <t>ヘイキンチ</t>
    </rPh>
    <phoneticPr fontId="1"/>
  </si>
  <si>
    <r>
      <t>動摩擦係数の平均値：</t>
    </r>
    <r>
      <rPr>
        <i/>
        <sz val="11"/>
        <color theme="1"/>
        <rFont val="Times New Roman"/>
        <family val="1"/>
      </rPr>
      <t>μ'</t>
    </r>
    <rPh sb="0" eb="1">
      <t>ドウ</t>
    </rPh>
    <rPh sb="1" eb="3">
      <t>マサツ</t>
    </rPh>
    <rPh sb="3" eb="5">
      <t>ケイスウ</t>
    </rPh>
    <rPh sb="6" eb="9">
      <t>ヘイキンチ</t>
    </rPh>
    <phoneticPr fontId="1"/>
  </si>
  <si>
    <r>
      <t xml:space="preserve">動摩擦力
</t>
    </r>
    <r>
      <rPr>
        <i/>
        <sz val="11"/>
        <color theme="1"/>
        <rFont val="Times New Roman"/>
        <family val="1"/>
      </rPr>
      <t>F'</t>
    </r>
    <r>
      <rPr>
        <sz val="11"/>
        <color theme="1"/>
        <rFont val="ＭＳ 明朝"/>
        <family val="1"/>
        <charset val="128"/>
      </rPr>
      <t>[gw]</t>
    </r>
    <rPh sb="0" eb="1">
      <t>ドウ</t>
    </rPh>
    <rPh sb="1" eb="4">
      <t>マサツリョク</t>
    </rPh>
    <phoneticPr fontId="1"/>
  </si>
  <si>
    <r>
      <t xml:space="preserve">動摩擦係数
</t>
    </r>
    <r>
      <rPr>
        <i/>
        <sz val="11"/>
        <color theme="1"/>
        <rFont val="Times New Roman"/>
        <family val="1"/>
      </rPr>
      <t>μ'</t>
    </r>
    <r>
      <rPr>
        <i/>
        <sz val="11"/>
        <color theme="1"/>
        <rFont val="ＭＳ 明朝"/>
        <family val="1"/>
        <charset val="128"/>
      </rPr>
      <t>＝F</t>
    </r>
    <r>
      <rPr>
        <i/>
        <sz val="11"/>
        <color theme="1"/>
        <rFont val="Times New Roman"/>
        <family val="1"/>
      </rPr>
      <t>'</t>
    </r>
    <r>
      <rPr>
        <i/>
        <sz val="11"/>
        <color theme="1"/>
        <rFont val="ＭＳ 明朝"/>
        <family val="1"/>
        <charset val="128"/>
      </rPr>
      <t>/N</t>
    </r>
    <rPh sb="0" eb="1">
      <t>ドウ</t>
    </rPh>
    <rPh sb="1" eb="3">
      <t>マサツ</t>
    </rPh>
    <rPh sb="3" eb="5">
      <t>ケイスウ</t>
    </rPh>
    <phoneticPr fontId="1"/>
  </si>
  <si>
    <t>垂直抗力</t>
    <rPh sb="0" eb="2">
      <t>スイチョク</t>
    </rPh>
    <rPh sb="2" eb="4">
      <t>コウリョク</t>
    </rPh>
    <phoneticPr fontId="1"/>
  </si>
  <si>
    <r>
      <t xml:space="preserve">最大摩擦力
</t>
    </r>
    <r>
      <rPr>
        <i/>
        <sz val="11"/>
        <color theme="1"/>
        <rFont val="Times New Roman"/>
        <family val="1"/>
      </rPr>
      <t>F</t>
    </r>
    <r>
      <rPr>
        <sz val="11"/>
        <color theme="1"/>
        <rFont val="ＭＳ 明朝"/>
        <family val="1"/>
        <charset val="128"/>
      </rPr>
      <t>[gw]</t>
    </r>
    <rPh sb="0" eb="2">
      <t>サイダイ</t>
    </rPh>
    <rPh sb="2" eb="5">
      <t>マサツリョク</t>
    </rPh>
    <phoneticPr fontId="1"/>
  </si>
  <si>
    <t>班</t>
    <rPh sb="0" eb="1">
      <t>ハン</t>
    </rPh>
    <phoneticPr fontId="1"/>
  </si>
  <si>
    <t>最大摩擦力</t>
    <rPh sb="0" eb="5">
      <t>サイダイマサツリョク</t>
    </rPh>
    <phoneticPr fontId="1"/>
  </si>
  <si>
    <t>動摩擦係数</t>
    <rPh sb="0" eb="1">
      <t>ドウ</t>
    </rPh>
    <rPh sb="1" eb="3">
      <t>マサツ</t>
    </rPh>
    <rPh sb="3" eb="5">
      <t>ケイスウ</t>
    </rPh>
    <phoneticPr fontId="1"/>
  </si>
  <si>
    <t>静止摩擦係数</t>
    <rPh sb="0" eb="2">
      <t>セイシ</t>
    </rPh>
    <rPh sb="2" eb="4">
      <t>マサツ</t>
    </rPh>
    <rPh sb="4" eb="6">
      <t>ケイスウ</t>
    </rPh>
    <phoneticPr fontId="1"/>
  </si>
  <si>
    <t>基礎実験　最大摩擦力・動摩擦力の測定</t>
    <rPh sb="0" eb="2">
      <t>キソ</t>
    </rPh>
    <rPh sb="2" eb="4">
      <t>ジッケン</t>
    </rPh>
    <rPh sb="5" eb="7">
      <t>サイダイ</t>
    </rPh>
    <rPh sb="7" eb="10">
      <t>マサツリョク</t>
    </rPh>
    <rPh sb="11" eb="12">
      <t>ドウ</t>
    </rPh>
    <rPh sb="12" eb="15">
      <t>マサツリョク</t>
    </rPh>
    <rPh sb="16" eb="18">
      <t>ソクテイ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</si>
</sst>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i/>
      <sz val="11"/>
      <color theme="1"/>
      <name val="ＭＳ 明朝"/>
      <family val="1"/>
      <charset val="128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6"/>
      <color theme="1"/>
      <name val="游ゴシック"/>
      <family val="2"/>
      <charset val="128"/>
      <scheme val="minor"/>
    </font>
    <font>
      <sz val="2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2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8" xfId="0" applyFont="1" applyBorder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7" fillId="0" borderId="3" xfId="0" applyFont="1" applyBorder="1">
      <alignment vertical="center"/>
    </xf>
    <xf numFmtId="0" fontId="3" fillId="0" borderId="15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7" fillId="0" borderId="4" xfId="0" applyFont="1" applyFill="1" applyBorder="1" applyProtection="1">
      <alignment vertical="center"/>
      <protection locked="0"/>
    </xf>
    <xf numFmtId="0" fontId="7" fillId="0" borderId="3" xfId="0" applyFont="1" applyFill="1" applyBorder="1">
      <alignment vertical="center"/>
    </xf>
    <xf numFmtId="0" fontId="7" fillId="0" borderId="6" xfId="0" applyFont="1" applyFill="1" applyBorder="1" applyProtection="1">
      <alignment vertical="center"/>
      <protection locked="0"/>
    </xf>
    <xf numFmtId="0" fontId="7" fillId="0" borderId="1" xfId="0" applyFont="1" applyFill="1" applyBorder="1">
      <alignment vertical="center"/>
    </xf>
    <xf numFmtId="0" fontId="7" fillId="0" borderId="9" xfId="0" applyFont="1" applyFill="1" applyBorder="1" applyProtection="1">
      <alignment vertical="center"/>
      <protection locked="0"/>
    </xf>
    <xf numFmtId="0" fontId="7" fillId="0" borderId="8" xfId="0" applyFont="1" applyFill="1" applyBorder="1">
      <alignment vertical="center"/>
    </xf>
    <xf numFmtId="0" fontId="0" fillId="2" borderId="1" xfId="0" applyFill="1" applyBorder="1">
      <alignment vertical="center"/>
    </xf>
    <xf numFmtId="0" fontId="0" fillId="0" borderId="1" xfId="0" applyFill="1" applyBorder="1" applyProtection="1">
      <alignment vertical="center"/>
      <protection locked="0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7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9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0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1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800" b="0" i="0" baseline="0">
                <a:effectLst/>
              </a:rPr>
              <a:t>摩擦力</a:t>
            </a:r>
            <a:endParaRPr lang="ja-JP" altLang="ja-JP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'1班'!$D$51</c:f>
              <c:strCache>
                <c:ptCount val="1"/>
                <c:pt idx="0">
                  <c:v>最大摩擦力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'1班'!$C$52:$C$56</c:f>
            </c:numRef>
          </c:xVal>
          <c:yVal>
            <c:numRef>
              <c:f>'1班'!$D$52:$D$56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3EF-436E-ABED-29F3F2FDB339}"/>
            </c:ext>
          </c:extLst>
        </c:ser>
        <c:ser>
          <c:idx val="1"/>
          <c:order val="1"/>
          <c:tx>
            <c:strRef>
              <c:f>'1班'!$E$51</c:f>
              <c:strCache>
                <c:ptCount val="1"/>
                <c:pt idx="0">
                  <c:v>動摩擦力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'1班'!$C$52:$C$56</c:f>
            </c:numRef>
          </c:xVal>
          <c:yVal>
            <c:numRef>
              <c:f>'1班'!$E$52:$E$56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3EF-436E-ABED-29F3F2FDB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8304016"/>
        <c:axId val="708307296"/>
      </c:scatterChart>
      <c:valAx>
        <c:axId val="708304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307296"/>
        <c:crosses val="autoZero"/>
        <c:crossBetween val="midCat"/>
      </c:valAx>
      <c:valAx>
        <c:axId val="70830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304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800" b="0" i="0" baseline="0">
                <a:effectLst/>
              </a:rPr>
              <a:t>摩擦力</a:t>
            </a:r>
            <a:endParaRPr lang="ja-JP" altLang="ja-JP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'10班'!$D$51</c:f>
              <c:strCache>
                <c:ptCount val="1"/>
                <c:pt idx="0">
                  <c:v>最大摩擦力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'1班'!$C$52:$C$56</c:f>
            </c:numRef>
          </c:xVal>
          <c:yVal>
            <c:numRef>
              <c:f>'10班'!$D$52:$D$56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B83-41C9-9526-5CCD6586712F}"/>
            </c:ext>
          </c:extLst>
        </c:ser>
        <c:ser>
          <c:idx val="1"/>
          <c:order val="1"/>
          <c:tx>
            <c:strRef>
              <c:f>'10班'!$E$51</c:f>
              <c:strCache>
                <c:ptCount val="1"/>
                <c:pt idx="0">
                  <c:v>動摩擦力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'1班'!$C$52:$C$56</c:f>
            </c:numRef>
          </c:xVal>
          <c:yVal>
            <c:numRef>
              <c:f>'10班'!$E$52:$E$56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B83-41C9-9526-5CCD65867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8304016"/>
        <c:axId val="708307296"/>
      </c:scatterChart>
      <c:valAx>
        <c:axId val="708304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307296"/>
        <c:crosses val="autoZero"/>
        <c:crossBetween val="midCat"/>
      </c:valAx>
      <c:valAx>
        <c:axId val="70830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304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800" b="0" i="0" baseline="0">
                <a:effectLst/>
              </a:rPr>
              <a:t>１班</a:t>
            </a:r>
            <a:endParaRPr lang="ja-JP" altLang="ja-JP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'1班'!$D$51</c:f>
              <c:strCache>
                <c:ptCount val="1"/>
                <c:pt idx="0">
                  <c:v>最大摩擦力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'1班'!$C$52:$C$56</c:f>
            </c:numRef>
          </c:xVal>
          <c:yVal>
            <c:numRef>
              <c:f>'1班'!$D$52:$D$56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BEF-436C-AE58-DBE213315474}"/>
            </c:ext>
          </c:extLst>
        </c:ser>
        <c:ser>
          <c:idx val="1"/>
          <c:order val="1"/>
          <c:tx>
            <c:strRef>
              <c:f>'1班'!$E$51</c:f>
              <c:strCache>
                <c:ptCount val="1"/>
                <c:pt idx="0">
                  <c:v>動摩擦力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'1班'!$C$52:$C$56</c:f>
            </c:numRef>
          </c:xVal>
          <c:yVal>
            <c:numRef>
              <c:f>'1班'!$E$52:$E$56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BEF-436C-AE58-DBE213315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8304016"/>
        <c:axId val="708307296"/>
      </c:scatterChart>
      <c:valAx>
        <c:axId val="708304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307296"/>
        <c:crosses val="autoZero"/>
        <c:crossBetween val="midCat"/>
      </c:valAx>
      <c:valAx>
        <c:axId val="70830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304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800" b="0" i="0" baseline="0">
                <a:effectLst/>
              </a:rPr>
              <a:t>２班</a:t>
            </a:r>
            <a:endParaRPr lang="ja-JP" altLang="ja-JP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'2班'!$D$51</c:f>
              <c:strCache>
                <c:ptCount val="1"/>
                <c:pt idx="0">
                  <c:v>最大摩擦力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'1班'!$C$52:$C$56</c:f>
            </c:numRef>
          </c:xVal>
          <c:yVal>
            <c:numRef>
              <c:f>'2班'!$D$52:$D$56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B33-41AC-8366-0B5B5F27FFBA}"/>
            </c:ext>
          </c:extLst>
        </c:ser>
        <c:ser>
          <c:idx val="1"/>
          <c:order val="1"/>
          <c:tx>
            <c:strRef>
              <c:f>'2班'!$E$51</c:f>
              <c:strCache>
                <c:ptCount val="1"/>
                <c:pt idx="0">
                  <c:v>動摩擦力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'1班'!$C$52:$C$56</c:f>
            </c:numRef>
          </c:xVal>
          <c:yVal>
            <c:numRef>
              <c:f>'2班'!$E$52:$E$56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B33-41AC-8366-0B5B5F27F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8304016"/>
        <c:axId val="708307296"/>
      </c:scatterChart>
      <c:valAx>
        <c:axId val="708304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307296"/>
        <c:crosses val="autoZero"/>
        <c:crossBetween val="midCat"/>
      </c:valAx>
      <c:valAx>
        <c:axId val="70830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304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800" b="0" i="0" baseline="0">
                <a:effectLst/>
              </a:rPr>
              <a:t>３班</a:t>
            </a:r>
            <a:endParaRPr lang="ja-JP" altLang="ja-JP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'3班'!$D$51</c:f>
              <c:strCache>
                <c:ptCount val="1"/>
                <c:pt idx="0">
                  <c:v>最大摩擦力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'1班'!$C$52:$C$56</c:f>
            </c:numRef>
          </c:xVal>
          <c:yVal>
            <c:numRef>
              <c:f>'3班'!$D$52:$D$56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788-4470-8453-9A65E573C594}"/>
            </c:ext>
          </c:extLst>
        </c:ser>
        <c:ser>
          <c:idx val="1"/>
          <c:order val="1"/>
          <c:tx>
            <c:strRef>
              <c:f>'3班'!$E$51</c:f>
              <c:strCache>
                <c:ptCount val="1"/>
                <c:pt idx="0">
                  <c:v>動摩擦力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'1班'!$C$52:$C$56</c:f>
            </c:numRef>
          </c:xVal>
          <c:yVal>
            <c:numRef>
              <c:f>'3班'!$E$52:$E$56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788-4470-8453-9A65E573C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8304016"/>
        <c:axId val="708307296"/>
      </c:scatterChart>
      <c:valAx>
        <c:axId val="708304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307296"/>
        <c:crosses val="autoZero"/>
        <c:crossBetween val="midCat"/>
      </c:valAx>
      <c:valAx>
        <c:axId val="70830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304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1800" b="0" i="0" baseline="0">
                <a:effectLst/>
              </a:rPr>
              <a:t>4</a:t>
            </a:r>
            <a:r>
              <a:rPr lang="ja-JP" altLang="en-US" sz="1800" b="0" i="0" baseline="0">
                <a:effectLst/>
              </a:rPr>
              <a:t>班</a:t>
            </a:r>
            <a:endParaRPr lang="ja-JP" altLang="ja-JP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'４班'!$D$51</c:f>
              <c:strCache>
                <c:ptCount val="1"/>
                <c:pt idx="0">
                  <c:v>最大摩擦力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'1班'!$C$52:$C$56</c:f>
            </c:numRef>
          </c:xVal>
          <c:yVal>
            <c:numRef>
              <c:f>'４班'!$D$52:$D$56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621-4A62-B5CA-3E8DE7CC0026}"/>
            </c:ext>
          </c:extLst>
        </c:ser>
        <c:ser>
          <c:idx val="1"/>
          <c:order val="1"/>
          <c:tx>
            <c:strRef>
              <c:f>'４班'!$E$51</c:f>
              <c:strCache>
                <c:ptCount val="1"/>
                <c:pt idx="0">
                  <c:v>動摩擦力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'1班'!$C$52:$C$56</c:f>
            </c:numRef>
          </c:xVal>
          <c:yVal>
            <c:numRef>
              <c:f>'４班'!$E$52:$E$56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621-4A62-B5CA-3E8DE7CC0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8304016"/>
        <c:axId val="708307296"/>
      </c:scatterChart>
      <c:valAx>
        <c:axId val="708304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307296"/>
        <c:crosses val="autoZero"/>
        <c:crossBetween val="midCat"/>
      </c:valAx>
      <c:valAx>
        <c:axId val="70830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304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800" b="0" i="0" baseline="0">
                <a:effectLst/>
              </a:rPr>
              <a:t>５班</a:t>
            </a:r>
            <a:endParaRPr lang="ja-JP" altLang="ja-JP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'5班'!$D$51</c:f>
              <c:strCache>
                <c:ptCount val="1"/>
                <c:pt idx="0">
                  <c:v>最大摩擦力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'1班'!$C$52:$C$56</c:f>
            </c:numRef>
          </c:xVal>
          <c:yVal>
            <c:numRef>
              <c:f>'5班'!$D$52:$D$56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978-4A35-821D-BCC31132A444}"/>
            </c:ext>
          </c:extLst>
        </c:ser>
        <c:ser>
          <c:idx val="1"/>
          <c:order val="1"/>
          <c:tx>
            <c:strRef>
              <c:f>'5班'!$E$51</c:f>
              <c:strCache>
                <c:ptCount val="1"/>
                <c:pt idx="0">
                  <c:v>動摩擦力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'1班'!$C$52:$C$56</c:f>
            </c:numRef>
          </c:xVal>
          <c:yVal>
            <c:numRef>
              <c:f>'5班'!$E$52:$E$56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978-4A35-821D-BCC31132A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8304016"/>
        <c:axId val="708307296"/>
      </c:scatterChart>
      <c:valAx>
        <c:axId val="708304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307296"/>
        <c:crosses val="autoZero"/>
        <c:crossBetween val="midCat"/>
      </c:valAx>
      <c:valAx>
        <c:axId val="70830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304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1800" b="0" i="0" baseline="0">
                <a:effectLst/>
              </a:rPr>
              <a:t>6</a:t>
            </a:r>
            <a:r>
              <a:rPr lang="ja-JP" altLang="en-US" sz="1800" b="0" i="0" baseline="0">
                <a:effectLst/>
              </a:rPr>
              <a:t>班</a:t>
            </a:r>
            <a:endParaRPr lang="ja-JP" altLang="ja-JP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'６班'!$D$51</c:f>
              <c:strCache>
                <c:ptCount val="1"/>
                <c:pt idx="0">
                  <c:v>最大摩擦力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'1班'!$C$52:$C$56</c:f>
            </c:numRef>
          </c:xVal>
          <c:yVal>
            <c:numRef>
              <c:f>'６班'!$D$52:$D$56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8D4-43A8-B232-06E42512A6C4}"/>
            </c:ext>
          </c:extLst>
        </c:ser>
        <c:ser>
          <c:idx val="1"/>
          <c:order val="1"/>
          <c:tx>
            <c:strRef>
              <c:f>'６班'!$E$51</c:f>
              <c:strCache>
                <c:ptCount val="1"/>
                <c:pt idx="0">
                  <c:v>動摩擦力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'1班'!$C$52:$C$56</c:f>
            </c:numRef>
          </c:xVal>
          <c:yVal>
            <c:numRef>
              <c:f>'６班'!$E$52:$E$56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8D4-43A8-B232-06E42512A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8304016"/>
        <c:axId val="708307296"/>
      </c:scatterChart>
      <c:valAx>
        <c:axId val="708304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307296"/>
        <c:crosses val="autoZero"/>
        <c:crossBetween val="midCat"/>
      </c:valAx>
      <c:valAx>
        <c:axId val="70830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304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1800" b="0" i="0" baseline="0">
                <a:effectLst/>
              </a:rPr>
              <a:t>7</a:t>
            </a:r>
            <a:r>
              <a:rPr lang="ja-JP" altLang="en-US" sz="1800" b="0" i="0" baseline="0">
                <a:effectLst/>
              </a:rPr>
              <a:t>班</a:t>
            </a:r>
            <a:endParaRPr lang="ja-JP" altLang="ja-JP">
              <a:effectLst/>
            </a:endParaRPr>
          </a:p>
        </c:rich>
      </c:tx>
      <c:layout>
        <c:manualLayout>
          <c:xMode val="edge"/>
          <c:yMode val="edge"/>
          <c:x val="0.41944444444444445"/>
          <c:y val="2.22841160458502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'７班'!$D$51</c:f>
              <c:strCache>
                <c:ptCount val="1"/>
                <c:pt idx="0">
                  <c:v>最大摩擦力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'1班'!$C$52:$C$56</c:f>
            </c:numRef>
          </c:xVal>
          <c:yVal>
            <c:numRef>
              <c:f>'７班'!$D$52:$D$56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F28-452C-A9E2-F510C018B594}"/>
            </c:ext>
          </c:extLst>
        </c:ser>
        <c:ser>
          <c:idx val="1"/>
          <c:order val="1"/>
          <c:tx>
            <c:strRef>
              <c:f>'７班'!$E$51</c:f>
              <c:strCache>
                <c:ptCount val="1"/>
                <c:pt idx="0">
                  <c:v>動摩擦力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'1班'!$C$52:$C$56</c:f>
            </c:numRef>
          </c:xVal>
          <c:yVal>
            <c:numRef>
              <c:f>'７班'!$E$52:$E$56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F28-452C-A9E2-F510C018B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8304016"/>
        <c:axId val="708307296"/>
      </c:scatterChart>
      <c:valAx>
        <c:axId val="708304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307296"/>
        <c:crosses val="autoZero"/>
        <c:crossBetween val="midCat"/>
      </c:valAx>
      <c:valAx>
        <c:axId val="70830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304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1800" b="0" i="0" baseline="0">
                <a:effectLst/>
              </a:rPr>
              <a:t>8</a:t>
            </a:r>
            <a:r>
              <a:rPr lang="ja-JP" altLang="en-US" sz="1800" b="0" i="0" baseline="0">
                <a:effectLst/>
              </a:rPr>
              <a:t>班</a:t>
            </a:r>
            <a:endParaRPr lang="ja-JP" altLang="ja-JP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'８班'!$D$51</c:f>
              <c:strCache>
                <c:ptCount val="1"/>
                <c:pt idx="0">
                  <c:v>最大摩擦力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'1班'!$C$52:$C$56</c:f>
            </c:numRef>
          </c:xVal>
          <c:yVal>
            <c:numRef>
              <c:f>'８班'!$D$52:$D$56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311-482F-B4E6-74E096BFC9E3}"/>
            </c:ext>
          </c:extLst>
        </c:ser>
        <c:ser>
          <c:idx val="1"/>
          <c:order val="1"/>
          <c:tx>
            <c:strRef>
              <c:f>'８班'!$E$51</c:f>
              <c:strCache>
                <c:ptCount val="1"/>
                <c:pt idx="0">
                  <c:v>動摩擦力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'1班'!$C$52:$C$56</c:f>
            </c:numRef>
          </c:xVal>
          <c:yVal>
            <c:numRef>
              <c:f>'８班'!$E$52:$E$56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311-482F-B4E6-74E096BFC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8304016"/>
        <c:axId val="708307296"/>
      </c:scatterChart>
      <c:valAx>
        <c:axId val="708304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307296"/>
        <c:crosses val="autoZero"/>
        <c:crossBetween val="midCat"/>
      </c:valAx>
      <c:valAx>
        <c:axId val="70830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304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1800" b="0" i="0" baseline="0">
                <a:effectLst/>
              </a:rPr>
              <a:t>9</a:t>
            </a:r>
            <a:r>
              <a:rPr lang="ja-JP" altLang="en-US" sz="1800" b="0" i="0" baseline="0">
                <a:effectLst/>
              </a:rPr>
              <a:t>班</a:t>
            </a:r>
            <a:endParaRPr lang="ja-JP" altLang="ja-JP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'９班'!$D$51</c:f>
              <c:strCache>
                <c:ptCount val="1"/>
                <c:pt idx="0">
                  <c:v>最大摩擦力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'1班'!$C$52:$C$56</c:f>
            </c:numRef>
          </c:xVal>
          <c:yVal>
            <c:numRef>
              <c:f>'９班'!$D$52:$D$56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958-4850-A8D3-97868AAEEAB3}"/>
            </c:ext>
          </c:extLst>
        </c:ser>
        <c:ser>
          <c:idx val="1"/>
          <c:order val="1"/>
          <c:tx>
            <c:strRef>
              <c:f>'９班'!$E$51</c:f>
              <c:strCache>
                <c:ptCount val="1"/>
                <c:pt idx="0">
                  <c:v>動摩擦力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'1班'!$C$52:$C$56</c:f>
            </c:numRef>
          </c:xVal>
          <c:yVal>
            <c:numRef>
              <c:f>'９班'!$E$52:$E$56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958-4850-A8D3-97868AAEE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8304016"/>
        <c:axId val="708307296"/>
      </c:scatterChart>
      <c:valAx>
        <c:axId val="708304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307296"/>
        <c:crosses val="autoZero"/>
        <c:crossBetween val="midCat"/>
      </c:valAx>
      <c:valAx>
        <c:axId val="70830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304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800" b="0" i="0" baseline="0">
                <a:effectLst/>
              </a:rPr>
              <a:t>摩擦力</a:t>
            </a:r>
            <a:endParaRPr lang="ja-JP" altLang="ja-JP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'2班'!$D$51</c:f>
              <c:strCache>
                <c:ptCount val="1"/>
                <c:pt idx="0">
                  <c:v>最大摩擦力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'1班'!$C$52:$C$56</c:f>
            </c:numRef>
          </c:xVal>
          <c:yVal>
            <c:numRef>
              <c:f>'2班'!$D$52:$D$56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FEE-48F4-8947-2BAD7850F372}"/>
            </c:ext>
          </c:extLst>
        </c:ser>
        <c:ser>
          <c:idx val="1"/>
          <c:order val="1"/>
          <c:tx>
            <c:strRef>
              <c:f>'2班'!$E$51</c:f>
              <c:strCache>
                <c:ptCount val="1"/>
                <c:pt idx="0">
                  <c:v>動摩擦力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'1班'!$C$52:$C$56</c:f>
            </c:numRef>
          </c:xVal>
          <c:yVal>
            <c:numRef>
              <c:f>'2班'!$E$52:$E$56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FEE-48F4-8947-2BAD7850F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8304016"/>
        <c:axId val="708307296"/>
      </c:scatterChart>
      <c:valAx>
        <c:axId val="708304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307296"/>
        <c:crosses val="autoZero"/>
        <c:crossBetween val="midCat"/>
      </c:valAx>
      <c:valAx>
        <c:axId val="70830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304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1800" b="0" i="0" baseline="0">
                <a:effectLst/>
              </a:rPr>
              <a:t>10</a:t>
            </a:r>
            <a:r>
              <a:rPr lang="ja-JP" altLang="en-US" sz="1800" b="0" i="0" baseline="0">
                <a:effectLst/>
              </a:rPr>
              <a:t>班</a:t>
            </a:r>
            <a:endParaRPr lang="ja-JP" altLang="ja-JP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'10班'!$D$51</c:f>
              <c:strCache>
                <c:ptCount val="1"/>
                <c:pt idx="0">
                  <c:v>最大摩擦力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'1班'!$C$52:$C$56</c:f>
            </c:numRef>
          </c:xVal>
          <c:yVal>
            <c:numRef>
              <c:f>'10班'!$D$52:$D$56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192-4969-AC66-685FC2551FE9}"/>
            </c:ext>
          </c:extLst>
        </c:ser>
        <c:ser>
          <c:idx val="1"/>
          <c:order val="1"/>
          <c:tx>
            <c:strRef>
              <c:f>'10班'!$E$51</c:f>
              <c:strCache>
                <c:ptCount val="1"/>
                <c:pt idx="0">
                  <c:v>動摩擦力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'1班'!$C$52:$C$56</c:f>
            </c:numRef>
          </c:xVal>
          <c:yVal>
            <c:numRef>
              <c:f>'10班'!$E$52:$E$56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192-4969-AC66-685FC2551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8304016"/>
        <c:axId val="708307296"/>
      </c:scatterChart>
      <c:valAx>
        <c:axId val="708304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307296"/>
        <c:crosses val="autoZero"/>
        <c:crossBetween val="midCat"/>
      </c:valAx>
      <c:valAx>
        <c:axId val="70830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304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800" b="0" i="0" baseline="0">
                <a:effectLst/>
              </a:rPr>
              <a:t>摩擦力</a:t>
            </a:r>
            <a:endParaRPr lang="ja-JP" altLang="ja-JP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'3班'!$D$51</c:f>
              <c:strCache>
                <c:ptCount val="1"/>
                <c:pt idx="0">
                  <c:v>最大摩擦力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'1班'!$C$52:$C$56</c:f>
            </c:numRef>
          </c:xVal>
          <c:yVal>
            <c:numRef>
              <c:f>'3班'!$D$52:$D$56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971-46F1-8FC6-EFB8D23559B1}"/>
            </c:ext>
          </c:extLst>
        </c:ser>
        <c:ser>
          <c:idx val="1"/>
          <c:order val="1"/>
          <c:tx>
            <c:strRef>
              <c:f>'3班'!$E$51</c:f>
              <c:strCache>
                <c:ptCount val="1"/>
                <c:pt idx="0">
                  <c:v>動摩擦力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'1班'!$C$52:$C$56</c:f>
            </c:numRef>
          </c:xVal>
          <c:yVal>
            <c:numRef>
              <c:f>'3班'!$E$52:$E$56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971-46F1-8FC6-EFB8D2355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8304016"/>
        <c:axId val="708307296"/>
      </c:scatterChart>
      <c:valAx>
        <c:axId val="708304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307296"/>
        <c:crosses val="autoZero"/>
        <c:crossBetween val="midCat"/>
      </c:valAx>
      <c:valAx>
        <c:axId val="70830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304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800" b="0" i="0" baseline="0">
                <a:effectLst/>
              </a:rPr>
              <a:t>摩擦力</a:t>
            </a:r>
            <a:endParaRPr lang="ja-JP" altLang="ja-JP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'４班'!$D$51</c:f>
              <c:strCache>
                <c:ptCount val="1"/>
                <c:pt idx="0">
                  <c:v>最大摩擦力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'1班'!$C$52:$C$56</c:f>
            </c:numRef>
          </c:xVal>
          <c:yVal>
            <c:numRef>
              <c:f>'４班'!$D$52:$D$56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F09-43DD-A59E-9A58F97653AA}"/>
            </c:ext>
          </c:extLst>
        </c:ser>
        <c:ser>
          <c:idx val="1"/>
          <c:order val="1"/>
          <c:tx>
            <c:strRef>
              <c:f>'４班'!$E$51</c:f>
              <c:strCache>
                <c:ptCount val="1"/>
                <c:pt idx="0">
                  <c:v>動摩擦力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'1班'!$C$52:$C$56</c:f>
            </c:numRef>
          </c:xVal>
          <c:yVal>
            <c:numRef>
              <c:f>'４班'!$E$52:$E$56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F09-43DD-A59E-9A58F9765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8304016"/>
        <c:axId val="708307296"/>
      </c:scatterChart>
      <c:valAx>
        <c:axId val="708304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307296"/>
        <c:crosses val="autoZero"/>
        <c:crossBetween val="midCat"/>
      </c:valAx>
      <c:valAx>
        <c:axId val="70830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304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800" b="0" i="0" baseline="0">
                <a:effectLst/>
              </a:rPr>
              <a:t>摩擦力</a:t>
            </a:r>
            <a:endParaRPr lang="ja-JP" altLang="ja-JP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'5班'!$D$51</c:f>
              <c:strCache>
                <c:ptCount val="1"/>
                <c:pt idx="0">
                  <c:v>最大摩擦力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'1班'!$C$52:$C$56</c:f>
            </c:numRef>
          </c:xVal>
          <c:yVal>
            <c:numRef>
              <c:f>'5班'!$D$52:$D$56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E50-4773-800D-DC73CD737C0C}"/>
            </c:ext>
          </c:extLst>
        </c:ser>
        <c:ser>
          <c:idx val="1"/>
          <c:order val="1"/>
          <c:tx>
            <c:strRef>
              <c:f>'5班'!$E$51</c:f>
              <c:strCache>
                <c:ptCount val="1"/>
                <c:pt idx="0">
                  <c:v>動摩擦力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'1班'!$C$52:$C$56</c:f>
            </c:numRef>
          </c:xVal>
          <c:yVal>
            <c:numRef>
              <c:f>'5班'!$E$52:$E$56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E50-4773-800D-DC73CD737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8304016"/>
        <c:axId val="708307296"/>
      </c:scatterChart>
      <c:valAx>
        <c:axId val="708304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307296"/>
        <c:crosses val="autoZero"/>
        <c:crossBetween val="midCat"/>
      </c:valAx>
      <c:valAx>
        <c:axId val="70830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304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800" b="0" i="0" baseline="0">
                <a:effectLst/>
              </a:rPr>
              <a:t>摩擦力</a:t>
            </a:r>
            <a:endParaRPr lang="ja-JP" altLang="ja-JP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'６班'!$D$51</c:f>
              <c:strCache>
                <c:ptCount val="1"/>
                <c:pt idx="0">
                  <c:v>最大摩擦力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'1班'!$C$52:$C$56</c:f>
            </c:numRef>
          </c:xVal>
          <c:yVal>
            <c:numRef>
              <c:f>'６班'!$D$52:$D$56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58D-425A-B224-D1C7C576A2D5}"/>
            </c:ext>
          </c:extLst>
        </c:ser>
        <c:ser>
          <c:idx val="1"/>
          <c:order val="1"/>
          <c:tx>
            <c:strRef>
              <c:f>'６班'!$E$51</c:f>
              <c:strCache>
                <c:ptCount val="1"/>
                <c:pt idx="0">
                  <c:v>動摩擦力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'1班'!$C$52:$C$56</c:f>
            </c:numRef>
          </c:xVal>
          <c:yVal>
            <c:numRef>
              <c:f>'６班'!$E$52:$E$56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58D-425A-B224-D1C7C576A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8304016"/>
        <c:axId val="708307296"/>
      </c:scatterChart>
      <c:valAx>
        <c:axId val="708304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307296"/>
        <c:crosses val="autoZero"/>
        <c:crossBetween val="midCat"/>
      </c:valAx>
      <c:valAx>
        <c:axId val="70830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304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800" b="0" i="0" baseline="0">
                <a:effectLst/>
              </a:rPr>
              <a:t>摩擦力</a:t>
            </a:r>
            <a:endParaRPr lang="ja-JP" altLang="ja-JP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'７班'!$D$51</c:f>
              <c:strCache>
                <c:ptCount val="1"/>
                <c:pt idx="0">
                  <c:v>最大摩擦力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'1班'!$C$52:$C$56</c:f>
            </c:numRef>
          </c:xVal>
          <c:yVal>
            <c:numRef>
              <c:f>'７班'!$D$52:$D$56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EB2-499C-B818-458081D3398F}"/>
            </c:ext>
          </c:extLst>
        </c:ser>
        <c:ser>
          <c:idx val="1"/>
          <c:order val="1"/>
          <c:tx>
            <c:strRef>
              <c:f>'７班'!$E$51</c:f>
              <c:strCache>
                <c:ptCount val="1"/>
                <c:pt idx="0">
                  <c:v>動摩擦力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'1班'!$C$52:$C$56</c:f>
            </c:numRef>
          </c:xVal>
          <c:yVal>
            <c:numRef>
              <c:f>'７班'!$E$52:$E$56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EB2-499C-B818-458081D33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8304016"/>
        <c:axId val="708307296"/>
      </c:scatterChart>
      <c:valAx>
        <c:axId val="708304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307296"/>
        <c:crosses val="autoZero"/>
        <c:crossBetween val="midCat"/>
      </c:valAx>
      <c:valAx>
        <c:axId val="70830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304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800" b="0" i="0" baseline="0">
                <a:effectLst/>
              </a:rPr>
              <a:t>摩擦力</a:t>
            </a:r>
            <a:endParaRPr lang="ja-JP" altLang="ja-JP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'８班'!$D$51</c:f>
              <c:strCache>
                <c:ptCount val="1"/>
                <c:pt idx="0">
                  <c:v>最大摩擦力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'1班'!$C$52:$C$56</c:f>
            </c:numRef>
          </c:xVal>
          <c:yVal>
            <c:numRef>
              <c:f>'８班'!$D$52:$D$56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654-45C8-88E2-6EFCB4A4C0EE}"/>
            </c:ext>
          </c:extLst>
        </c:ser>
        <c:ser>
          <c:idx val="1"/>
          <c:order val="1"/>
          <c:tx>
            <c:strRef>
              <c:f>'８班'!$E$51</c:f>
              <c:strCache>
                <c:ptCount val="1"/>
                <c:pt idx="0">
                  <c:v>動摩擦力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'1班'!$C$52:$C$56</c:f>
            </c:numRef>
          </c:xVal>
          <c:yVal>
            <c:numRef>
              <c:f>'８班'!$E$52:$E$56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654-45C8-88E2-6EFCB4A4C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8304016"/>
        <c:axId val="708307296"/>
      </c:scatterChart>
      <c:valAx>
        <c:axId val="708304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307296"/>
        <c:crosses val="autoZero"/>
        <c:crossBetween val="midCat"/>
      </c:valAx>
      <c:valAx>
        <c:axId val="70830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304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800" b="0" i="0" baseline="0">
                <a:effectLst/>
              </a:rPr>
              <a:t>摩擦力</a:t>
            </a:r>
            <a:endParaRPr lang="ja-JP" altLang="ja-JP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'９班'!$D$51</c:f>
              <c:strCache>
                <c:ptCount val="1"/>
                <c:pt idx="0">
                  <c:v>最大摩擦力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'1班'!$C$52:$C$56</c:f>
            </c:numRef>
          </c:xVal>
          <c:yVal>
            <c:numRef>
              <c:f>'９班'!$D$52:$D$56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6CF-4E7E-B596-0988F2F3F3CB}"/>
            </c:ext>
          </c:extLst>
        </c:ser>
        <c:ser>
          <c:idx val="1"/>
          <c:order val="1"/>
          <c:tx>
            <c:strRef>
              <c:f>'９班'!$E$51</c:f>
              <c:strCache>
                <c:ptCount val="1"/>
                <c:pt idx="0">
                  <c:v>動摩擦力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'1班'!$C$52:$C$56</c:f>
            </c:numRef>
          </c:xVal>
          <c:yVal>
            <c:numRef>
              <c:f>'９班'!$E$52:$E$56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6CF-4E7E-B596-0988F2F3F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8304016"/>
        <c:axId val="708307296"/>
      </c:scatterChart>
      <c:valAx>
        <c:axId val="708304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307296"/>
        <c:crosses val="autoZero"/>
        <c:crossBetween val="midCat"/>
      </c:valAx>
      <c:valAx>
        <c:axId val="70830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304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71436</xdr:colOff>
      <xdr:row>2</xdr:row>
      <xdr:rowOff>185736</xdr:rowOff>
    </xdr:from>
    <xdr:to>
      <xdr:col>11</xdr:col>
      <xdr:colOff>528636</xdr:colOff>
      <xdr:row>17</xdr:row>
      <xdr:rowOff>19050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39081A3-FFC0-4955-9C65-B7F4529271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0.00903</cdr:x>
      <cdr:y>0.09664</cdr:y>
    </cdr:from>
    <cdr:to>
      <cdr:x>0.20903</cdr:x>
      <cdr:y>0.22049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57D4966C-ECD8-4717-B4E2-1F57DFAB5AB6}"/>
            </a:ext>
          </a:extLst>
        </cdr:cNvPr>
        <cdr:cNvSpPr txBox="1"/>
      </cdr:nvSpPr>
      <cdr:spPr>
        <a:xfrm xmlns:a="http://schemas.openxmlformats.org/drawingml/2006/main">
          <a:off x="41275" y="265112"/>
          <a:ext cx="914400" cy="3397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 i="1">
              <a:latin typeface="Times New Roman" panose="02020603050405020304" pitchFamily="18" charset="0"/>
              <a:cs typeface="Times New Roman" panose="02020603050405020304" pitchFamily="18" charset="0"/>
            </a:rPr>
            <a:t>F, F'</a:t>
          </a:r>
          <a:r>
            <a:rPr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[gw]</a:t>
          </a:r>
          <a:endParaRPr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0.87882</cdr:x>
      <cdr:y>0.89352</cdr:y>
    </cdr:from>
    <cdr:to>
      <cdr:x>0.98611</cdr:x>
      <cdr:y>0.99595</cdr:y>
    </cdr:to>
    <cdr:sp macro="" textlink="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09C4A2B5-4129-4BA3-A0E4-C1BBA5AAE6E5}"/>
            </a:ext>
          </a:extLst>
        </cdr:cNvPr>
        <cdr:cNvSpPr txBox="1"/>
      </cdr:nvSpPr>
      <cdr:spPr>
        <a:xfrm xmlns:a="http://schemas.openxmlformats.org/drawingml/2006/main">
          <a:off x="4017963" y="2451100"/>
          <a:ext cx="490538" cy="280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 i="1">
              <a:latin typeface="Times New Roman" panose="02020603050405020304" pitchFamily="18" charset="0"/>
              <a:cs typeface="Times New Roman" panose="02020603050405020304" pitchFamily="18" charset="0"/>
            </a:rPr>
            <a:t>N</a:t>
          </a:r>
          <a:r>
            <a:rPr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[gw]</a:t>
          </a:r>
          <a:endParaRPr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71436</xdr:colOff>
      <xdr:row>2</xdr:row>
      <xdr:rowOff>185736</xdr:rowOff>
    </xdr:from>
    <xdr:to>
      <xdr:col>11</xdr:col>
      <xdr:colOff>528636</xdr:colOff>
      <xdr:row>17</xdr:row>
      <xdr:rowOff>19050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724E2D59-AF03-4646-90B4-21BB33D440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0.00903</cdr:x>
      <cdr:y>0.09664</cdr:y>
    </cdr:from>
    <cdr:to>
      <cdr:x>0.20903</cdr:x>
      <cdr:y>0.22049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57D4966C-ECD8-4717-B4E2-1F57DFAB5AB6}"/>
            </a:ext>
          </a:extLst>
        </cdr:cNvPr>
        <cdr:cNvSpPr txBox="1"/>
      </cdr:nvSpPr>
      <cdr:spPr>
        <a:xfrm xmlns:a="http://schemas.openxmlformats.org/drawingml/2006/main">
          <a:off x="41275" y="265112"/>
          <a:ext cx="914400" cy="3397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 i="1">
              <a:latin typeface="Times New Roman" panose="02020603050405020304" pitchFamily="18" charset="0"/>
              <a:cs typeface="Times New Roman" panose="02020603050405020304" pitchFamily="18" charset="0"/>
            </a:rPr>
            <a:t>F, F'</a:t>
          </a:r>
          <a:r>
            <a:rPr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[gw]</a:t>
          </a:r>
          <a:endParaRPr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0.87882</cdr:x>
      <cdr:y>0.89352</cdr:y>
    </cdr:from>
    <cdr:to>
      <cdr:x>0.98611</cdr:x>
      <cdr:y>0.99595</cdr:y>
    </cdr:to>
    <cdr:sp macro="" textlink="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09C4A2B5-4129-4BA3-A0E4-C1BBA5AAE6E5}"/>
            </a:ext>
          </a:extLst>
        </cdr:cNvPr>
        <cdr:cNvSpPr txBox="1"/>
      </cdr:nvSpPr>
      <cdr:spPr>
        <a:xfrm xmlns:a="http://schemas.openxmlformats.org/drawingml/2006/main">
          <a:off x="4017963" y="2451100"/>
          <a:ext cx="490538" cy="280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 i="1">
              <a:latin typeface="Times New Roman" panose="02020603050405020304" pitchFamily="18" charset="0"/>
              <a:cs typeface="Times New Roman" panose="02020603050405020304" pitchFamily="18" charset="0"/>
            </a:rPr>
            <a:t>N</a:t>
          </a:r>
          <a:r>
            <a:rPr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[gw]</a:t>
          </a:r>
          <a:endParaRPr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71436</xdr:colOff>
      <xdr:row>2</xdr:row>
      <xdr:rowOff>185736</xdr:rowOff>
    </xdr:from>
    <xdr:to>
      <xdr:col>11</xdr:col>
      <xdr:colOff>528636</xdr:colOff>
      <xdr:row>17</xdr:row>
      <xdr:rowOff>19050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A862EF23-654E-4F20-BC38-E20C3E47CD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0.00903</cdr:x>
      <cdr:y>0.09664</cdr:y>
    </cdr:from>
    <cdr:to>
      <cdr:x>0.20903</cdr:x>
      <cdr:y>0.22049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57D4966C-ECD8-4717-B4E2-1F57DFAB5AB6}"/>
            </a:ext>
          </a:extLst>
        </cdr:cNvPr>
        <cdr:cNvSpPr txBox="1"/>
      </cdr:nvSpPr>
      <cdr:spPr>
        <a:xfrm xmlns:a="http://schemas.openxmlformats.org/drawingml/2006/main">
          <a:off x="41275" y="265112"/>
          <a:ext cx="914400" cy="3397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 i="1">
              <a:latin typeface="Times New Roman" panose="02020603050405020304" pitchFamily="18" charset="0"/>
              <a:cs typeface="Times New Roman" panose="02020603050405020304" pitchFamily="18" charset="0"/>
            </a:rPr>
            <a:t>F, F'</a:t>
          </a:r>
          <a:r>
            <a:rPr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[gw]</a:t>
          </a:r>
          <a:endParaRPr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0.87882</cdr:x>
      <cdr:y>0.89352</cdr:y>
    </cdr:from>
    <cdr:to>
      <cdr:x>0.98611</cdr:x>
      <cdr:y>0.99595</cdr:y>
    </cdr:to>
    <cdr:sp macro="" textlink="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09C4A2B5-4129-4BA3-A0E4-C1BBA5AAE6E5}"/>
            </a:ext>
          </a:extLst>
        </cdr:cNvPr>
        <cdr:cNvSpPr txBox="1"/>
      </cdr:nvSpPr>
      <cdr:spPr>
        <a:xfrm xmlns:a="http://schemas.openxmlformats.org/drawingml/2006/main">
          <a:off x="4017963" y="2451100"/>
          <a:ext cx="490538" cy="280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 i="1">
              <a:latin typeface="Times New Roman" panose="02020603050405020304" pitchFamily="18" charset="0"/>
              <a:cs typeface="Times New Roman" panose="02020603050405020304" pitchFamily="18" charset="0"/>
            </a:rPr>
            <a:t>N</a:t>
          </a:r>
          <a:r>
            <a:rPr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[gw]</a:t>
          </a:r>
          <a:endParaRPr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71436</xdr:colOff>
      <xdr:row>2</xdr:row>
      <xdr:rowOff>185736</xdr:rowOff>
    </xdr:from>
    <xdr:to>
      <xdr:col>11</xdr:col>
      <xdr:colOff>528636</xdr:colOff>
      <xdr:row>17</xdr:row>
      <xdr:rowOff>19050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6FD2C706-0EEA-4846-9F04-64864D2AB6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0.00903</cdr:x>
      <cdr:y>0.09664</cdr:y>
    </cdr:from>
    <cdr:to>
      <cdr:x>0.20903</cdr:x>
      <cdr:y>0.22049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57D4966C-ECD8-4717-B4E2-1F57DFAB5AB6}"/>
            </a:ext>
          </a:extLst>
        </cdr:cNvPr>
        <cdr:cNvSpPr txBox="1"/>
      </cdr:nvSpPr>
      <cdr:spPr>
        <a:xfrm xmlns:a="http://schemas.openxmlformats.org/drawingml/2006/main">
          <a:off x="41275" y="265112"/>
          <a:ext cx="914400" cy="3397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 i="1">
              <a:latin typeface="Times New Roman" panose="02020603050405020304" pitchFamily="18" charset="0"/>
              <a:cs typeface="Times New Roman" panose="02020603050405020304" pitchFamily="18" charset="0"/>
            </a:rPr>
            <a:t>F, F'</a:t>
          </a:r>
          <a:r>
            <a:rPr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[gw]</a:t>
          </a:r>
          <a:endParaRPr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0.87882</cdr:x>
      <cdr:y>0.89352</cdr:y>
    </cdr:from>
    <cdr:to>
      <cdr:x>0.98611</cdr:x>
      <cdr:y>0.99595</cdr:y>
    </cdr:to>
    <cdr:sp macro="" textlink="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09C4A2B5-4129-4BA3-A0E4-C1BBA5AAE6E5}"/>
            </a:ext>
          </a:extLst>
        </cdr:cNvPr>
        <cdr:cNvSpPr txBox="1"/>
      </cdr:nvSpPr>
      <cdr:spPr>
        <a:xfrm xmlns:a="http://schemas.openxmlformats.org/drawingml/2006/main">
          <a:off x="4017963" y="2451100"/>
          <a:ext cx="490538" cy="280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 i="1">
              <a:latin typeface="Times New Roman" panose="02020603050405020304" pitchFamily="18" charset="0"/>
              <a:cs typeface="Times New Roman" panose="02020603050405020304" pitchFamily="18" charset="0"/>
            </a:rPr>
            <a:t>N</a:t>
          </a:r>
          <a:r>
            <a:rPr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[gw]</a:t>
          </a:r>
          <a:endParaRPr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71436</xdr:colOff>
      <xdr:row>2</xdr:row>
      <xdr:rowOff>185736</xdr:rowOff>
    </xdr:from>
    <xdr:to>
      <xdr:col>11</xdr:col>
      <xdr:colOff>528636</xdr:colOff>
      <xdr:row>17</xdr:row>
      <xdr:rowOff>19050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BFD413C1-0868-4DBF-BAB4-4676EC54B3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0.00903</cdr:x>
      <cdr:y>0.09664</cdr:y>
    </cdr:from>
    <cdr:to>
      <cdr:x>0.20903</cdr:x>
      <cdr:y>0.22049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57D4966C-ECD8-4717-B4E2-1F57DFAB5AB6}"/>
            </a:ext>
          </a:extLst>
        </cdr:cNvPr>
        <cdr:cNvSpPr txBox="1"/>
      </cdr:nvSpPr>
      <cdr:spPr>
        <a:xfrm xmlns:a="http://schemas.openxmlformats.org/drawingml/2006/main">
          <a:off x="41275" y="265112"/>
          <a:ext cx="914400" cy="3397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 i="1">
              <a:latin typeface="Times New Roman" panose="02020603050405020304" pitchFamily="18" charset="0"/>
              <a:cs typeface="Times New Roman" panose="02020603050405020304" pitchFamily="18" charset="0"/>
            </a:rPr>
            <a:t>F, F'</a:t>
          </a:r>
          <a:r>
            <a:rPr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[gw]</a:t>
          </a:r>
          <a:endParaRPr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0.87882</cdr:x>
      <cdr:y>0.89352</cdr:y>
    </cdr:from>
    <cdr:to>
      <cdr:x>0.98611</cdr:x>
      <cdr:y>0.99595</cdr:y>
    </cdr:to>
    <cdr:sp macro="" textlink="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09C4A2B5-4129-4BA3-A0E4-C1BBA5AAE6E5}"/>
            </a:ext>
          </a:extLst>
        </cdr:cNvPr>
        <cdr:cNvSpPr txBox="1"/>
      </cdr:nvSpPr>
      <cdr:spPr>
        <a:xfrm xmlns:a="http://schemas.openxmlformats.org/drawingml/2006/main">
          <a:off x="4017963" y="2451100"/>
          <a:ext cx="490538" cy="280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 i="1">
              <a:latin typeface="Times New Roman" panose="02020603050405020304" pitchFamily="18" charset="0"/>
              <a:cs typeface="Times New Roman" panose="02020603050405020304" pitchFamily="18" charset="0"/>
            </a:rPr>
            <a:t>N</a:t>
          </a:r>
          <a:r>
            <a:rPr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[gw]</a:t>
          </a:r>
          <a:endParaRPr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71436</xdr:colOff>
      <xdr:row>2</xdr:row>
      <xdr:rowOff>185736</xdr:rowOff>
    </xdr:from>
    <xdr:to>
      <xdr:col>11</xdr:col>
      <xdr:colOff>528636</xdr:colOff>
      <xdr:row>17</xdr:row>
      <xdr:rowOff>19050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3C64701C-8663-4737-BD48-FFCB1F7801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0.00903</cdr:x>
      <cdr:y>0.09664</cdr:y>
    </cdr:from>
    <cdr:to>
      <cdr:x>0.20903</cdr:x>
      <cdr:y>0.22049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57D4966C-ECD8-4717-B4E2-1F57DFAB5AB6}"/>
            </a:ext>
          </a:extLst>
        </cdr:cNvPr>
        <cdr:cNvSpPr txBox="1"/>
      </cdr:nvSpPr>
      <cdr:spPr>
        <a:xfrm xmlns:a="http://schemas.openxmlformats.org/drawingml/2006/main">
          <a:off x="41275" y="265112"/>
          <a:ext cx="914400" cy="3397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 i="1">
              <a:latin typeface="Times New Roman" panose="02020603050405020304" pitchFamily="18" charset="0"/>
              <a:cs typeface="Times New Roman" panose="02020603050405020304" pitchFamily="18" charset="0"/>
            </a:rPr>
            <a:t>F, F'</a:t>
          </a:r>
          <a:r>
            <a:rPr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[gw]</a:t>
          </a:r>
          <a:endParaRPr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0.87882</cdr:x>
      <cdr:y>0.89352</cdr:y>
    </cdr:from>
    <cdr:to>
      <cdr:x>0.98611</cdr:x>
      <cdr:y>0.99595</cdr:y>
    </cdr:to>
    <cdr:sp macro="" textlink="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09C4A2B5-4129-4BA3-A0E4-C1BBA5AAE6E5}"/>
            </a:ext>
          </a:extLst>
        </cdr:cNvPr>
        <cdr:cNvSpPr txBox="1"/>
      </cdr:nvSpPr>
      <cdr:spPr>
        <a:xfrm xmlns:a="http://schemas.openxmlformats.org/drawingml/2006/main">
          <a:off x="4017963" y="2451100"/>
          <a:ext cx="490538" cy="280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 i="1">
              <a:latin typeface="Times New Roman" panose="02020603050405020304" pitchFamily="18" charset="0"/>
              <a:cs typeface="Times New Roman" panose="02020603050405020304" pitchFamily="18" charset="0"/>
            </a:rPr>
            <a:t>N</a:t>
          </a:r>
          <a:r>
            <a:rPr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[gw]</a:t>
          </a:r>
          <a:endParaRPr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0.00903</cdr:x>
      <cdr:y>0.09664</cdr:y>
    </cdr:from>
    <cdr:to>
      <cdr:x>0.20903</cdr:x>
      <cdr:y>0.22049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57D4966C-ECD8-4717-B4E2-1F57DFAB5AB6}"/>
            </a:ext>
          </a:extLst>
        </cdr:cNvPr>
        <cdr:cNvSpPr txBox="1"/>
      </cdr:nvSpPr>
      <cdr:spPr>
        <a:xfrm xmlns:a="http://schemas.openxmlformats.org/drawingml/2006/main">
          <a:off x="41275" y="265112"/>
          <a:ext cx="914400" cy="3397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 i="1">
              <a:latin typeface="Times New Roman" panose="02020603050405020304" pitchFamily="18" charset="0"/>
              <a:cs typeface="Times New Roman" panose="02020603050405020304" pitchFamily="18" charset="0"/>
            </a:rPr>
            <a:t>F, F'</a:t>
          </a:r>
          <a:r>
            <a:rPr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[gw]</a:t>
          </a:r>
          <a:endParaRPr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0.87882</cdr:x>
      <cdr:y>0.89352</cdr:y>
    </cdr:from>
    <cdr:to>
      <cdr:x>0.98611</cdr:x>
      <cdr:y>0.99595</cdr:y>
    </cdr:to>
    <cdr:sp macro="" textlink="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09C4A2B5-4129-4BA3-A0E4-C1BBA5AAE6E5}"/>
            </a:ext>
          </a:extLst>
        </cdr:cNvPr>
        <cdr:cNvSpPr txBox="1"/>
      </cdr:nvSpPr>
      <cdr:spPr>
        <a:xfrm xmlns:a="http://schemas.openxmlformats.org/drawingml/2006/main">
          <a:off x="4017963" y="2451100"/>
          <a:ext cx="490538" cy="280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 i="1">
              <a:latin typeface="Times New Roman" panose="02020603050405020304" pitchFamily="18" charset="0"/>
              <a:cs typeface="Times New Roman" panose="02020603050405020304" pitchFamily="18" charset="0"/>
            </a:rPr>
            <a:t>N</a:t>
          </a:r>
          <a:r>
            <a:rPr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[gw]</a:t>
          </a:r>
          <a:endParaRPr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8660</xdr:rowOff>
    </xdr:from>
    <xdr:to>
      <xdr:col>6</xdr:col>
      <xdr:colOff>457200</xdr:colOff>
      <xdr:row>17</xdr:row>
      <xdr:rowOff>70573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F3872557-E6BE-448D-B046-D8D1F33815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458932</xdr:colOff>
      <xdr:row>1</xdr:row>
      <xdr:rowOff>213881</xdr:rowOff>
    </xdr:from>
    <xdr:to>
      <xdr:col>13</xdr:col>
      <xdr:colOff>232063</xdr:colOff>
      <xdr:row>17</xdr:row>
      <xdr:rowOff>50660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884F3894-4014-49C3-A885-1B2F421A1E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233794</xdr:colOff>
      <xdr:row>1</xdr:row>
      <xdr:rowOff>206520</xdr:rowOff>
    </xdr:from>
    <xdr:to>
      <xdr:col>20</xdr:col>
      <xdr:colOff>6926</xdr:colOff>
      <xdr:row>17</xdr:row>
      <xdr:rowOff>43297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9309FAAB-40B0-4455-8E3F-71A6067832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681162</xdr:colOff>
      <xdr:row>1</xdr:row>
      <xdr:rowOff>203860</xdr:rowOff>
    </xdr:from>
    <xdr:to>
      <xdr:col>26</xdr:col>
      <xdr:colOff>452563</xdr:colOff>
      <xdr:row>17</xdr:row>
      <xdr:rowOff>42556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A23FEF64-B87C-46C4-8889-B64E673CE5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17</xdr:row>
      <xdr:rowOff>40697</xdr:rowOff>
    </xdr:from>
    <xdr:to>
      <xdr:col>6</xdr:col>
      <xdr:colOff>462613</xdr:colOff>
      <xdr:row>32</xdr:row>
      <xdr:rowOff>112136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28B51DA2-9C6B-42DF-9D95-B12356B26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461963</xdr:colOff>
      <xdr:row>17</xdr:row>
      <xdr:rowOff>42865</xdr:rowOff>
    </xdr:from>
    <xdr:to>
      <xdr:col>13</xdr:col>
      <xdr:colOff>233363</xdr:colOff>
      <xdr:row>32</xdr:row>
      <xdr:rowOff>104777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389BE2B6-90F4-47DE-B20A-1D4CAB9042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221675</xdr:colOff>
      <xdr:row>17</xdr:row>
      <xdr:rowOff>25978</xdr:rowOff>
    </xdr:from>
    <xdr:to>
      <xdr:col>19</xdr:col>
      <xdr:colOff>677143</xdr:colOff>
      <xdr:row>32</xdr:row>
      <xdr:rowOff>87890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17DD49EC-DB1B-4EBF-981D-F7104C7C4A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680605</xdr:colOff>
      <xdr:row>17</xdr:row>
      <xdr:rowOff>24246</xdr:rowOff>
    </xdr:from>
    <xdr:to>
      <xdr:col>26</xdr:col>
      <xdr:colOff>452005</xdr:colOff>
      <xdr:row>32</xdr:row>
      <xdr:rowOff>86160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4860F094-A334-4AD6-8205-C50DBF2DB1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32</xdr:row>
      <xdr:rowOff>99581</xdr:rowOff>
    </xdr:from>
    <xdr:to>
      <xdr:col>6</xdr:col>
      <xdr:colOff>455468</xdr:colOff>
      <xdr:row>47</xdr:row>
      <xdr:rowOff>161494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E08DA649-5612-4A55-B51B-DC350716CF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450274</xdr:colOff>
      <xdr:row>32</xdr:row>
      <xdr:rowOff>103909</xdr:rowOff>
    </xdr:from>
    <xdr:to>
      <xdr:col>13</xdr:col>
      <xdr:colOff>233796</xdr:colOff>
      <xdr:row>47</xdr:row>
      <xdr:rowOff>146340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9C10301-4D3C-4B0F-8B5D-1B6AFCCA1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0.00903</cdr:x>
      <cdr:y>0.09664</cdr:y>
    </cdr:from>
    <cdr:to>
      <cdr:x>0.20903</cdr:x>
      <cdr:y>0.22049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57D4966C-ECD8-4717-B4E2-1F57DFAB5AB6}"/>
            </a:ext>
          </a:extLst>
        </cdr:cNvPr>
        <cdr:cNvSpPr txBox="1"/>
      </cdr:nvSpPr>
      <cdr:spPr>
        <a:xfrm xmlns:a="http://schemas.openxmlformats.org/drawingml/2006/main">
          <a:off x="41275" y="265112"/>
          <a:ext cx="914400" cy="3397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 i="1">
              <a:latin typeface="Times New Roman" panose="02020603050405020304" pitchFamily="18" charset="0"/>
              <a:cs typeface="Times New Roman" panose="02020603050405020304" pitchFamily="18" charset="0"/>
            </a:rPr>
            <a:t>F, F'</a:t>
          </a:r>
          <a:r>
            <a:rPr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[gw]</a:t>
          </a:r>
          <a:endParaRPr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0.87882</cdr:x>
      <cdr:y>0.89352</cdr:y>
    </cdr:from>
    <cdr:to>
      <cdr:x>0.98611</cdr:x>
      <cdr:y>0.99595</cdr:y>
    </cdr:to>
    <cdr:sp macro="" textlink="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09C4A2B5-4129-4BA3-A0E4-C1BBA5AAE6E5}"/>
            </a:ext>
          </a:extLst>
        </cdr:cNvPr>
        <cdr:cNvSpPr txBox="1"/>
      </cdr:nvSpPr>
      <cdr:spPr>
        <a:xfrm xmlns:a="http://schemas.openxmlformats.org/drawingml/2006/main">
          <a:off x="4017963" y="2451100"/>
          <a:ext cx="490538" cy="280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 i="1">
              <a:latin typeface="Times New Roman" panose="02020603050405020304" pitchFamily="18" charset="0"/>
              <a:cs typeface="Times New Roman" panose="02020603050405020304" pitchFamily="18" charset="0"/>
            </a:rPr>
            <a:t>N</a:t>
          </a:r>
          <a:r>
            <a:rPr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[gw]</a:t>
          </a:r>
          <a:endParaRPr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0.00903</cdr:x>
      <cdr:y>0.09664</cdr:y>
    </cdr:from>
    <cdr:to>
      <cdr:x>0.20903</cdr:x>
      <cdr:y>0.22049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57D4966C-ECD8-4717-B4E2-1F57DFAB5AB6}"/>
            </a:ext>
          </a:extLst>
        </cdr:cNvPr>
        <cdr:cNvSpPr txBox="1"/>
      </cdr:nvSpPr>
      <cdr:spPr>
        <a:xfrm xmlns:a="http://schemas.openxmlformats.org/drawingml/2006/main">
          <a:off x="41275" y="265112"/>
          <a:ext cx="914400" cy="3397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 i="1">
              <a:latin typeface="Times New Roman" panose="02020603050405020304" pitchFamily="18" charset="0"/>
              <a:cs typeface="Times New Roman" panose="02020603050405020304" pitchFamily="18" charset="0"/>
            </a:rPr>
            <a:t>F, F'</a:t>
          </a:r>
          <a:r>
            <a:rPr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[gw]</a:t>
          </a:r>
          <a:endParaRPr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0.87882</cdr:x>
      <cdr:y>0.89352</cdr:y>
    </cdr:from>
    <cdr:to>
      <cdr:x>0.98611</cdr:x>
      <cdr:y>0.99595</cdr:y>
    </cdr:to>
    <cdr:sp macro="" textlink="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09C4A2B5-4129-4BA3-A0E4-C1BBA5AAE6E5}"/>
            </a:ext>
          </a:extLst>
        </cdr:cNvPr>
        <cdr:cNvSpPr txBox="1"/>
      </cdr:nvSpPr>
      <cdr:spPr>
        <a:xfrm xmlns:a="http://schemas.openxmlformats.org/drawingml/2006/main">
          <a:off x="4017963" y="2451100"/>
          <a:ext cx="490538" cy="280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 i="1">
              <a:latin typeface="Times New Roman" panose="02020603050405020304" pitchFamily="18" charset="0"/>
              <a:cs typeface="Times New Roman" panose="02020603050405020304" pitchFamily="18" charset="0"/>
            </a:rPr>
            <a:t>N</a:t>
          </a:r>
          <a:r>
            <a:rPr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[gw]</a:t>
          </a:r>
          <a:endParaRPr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0.00903</cdr:x>
      <cdr:y>0.09664</cdr:y>
    </cdr:from>
    <cdr:to>
      <cdr:x>0.20903</cdr:x>
      <cdr:y>0.22049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57D4966C-ECD8-4717-B4E2-1F57DFAB5AB6}"/>
            </a:ext>
          </a:extLst>
        </cdr:cNvPr>
        <cdr:cNvSpPr txBox="1"/>
      </cdr:nvSpPr>
      <cdr:spPr>
        <a:xfrm xmlns:a="http://schemas.openxmlformats.org/drawingml/2006/main">
          <a:off x="41275" y="265112"/>
          <a:ext cx="914400" cy="3397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 i="1">
              <a:latin typeface="Times New Roman" panose="02020603050405020304" pitchFamily="18" charset="0"/>
              <a:cs typeface="Times New Roman" panose="02020603050405020304" pitchFamily="18" charset="0"/>
            </a:rPr>
            <a:t>F, F'</a:t>
          </a:r>
          <a:r>
            <a:rPr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[gw]</a:t>
          </a:r>
          <a:endParaRPr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0.87882</cdr:x>
      <cdr:y>0.89352</cdr:y>
    </cdr:from>
    <cdr:to>
      <cdr:x>0.98611</cdr:x>
      <cdr:y>0.99595</cdr:y>
    </cdr:to>
    <cdr:sp macro="" textlink="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09C4A2B5-4129-4BA3-A0E4-C1BBA5AAE6E5}"/>
            </a:ext>
          </a:extLst>
        </cdr:cNvPr>
        <cdr:cNvSpPr txBox="1"/>
      </cdr:nvSpPr>
      <cdr:spPr>
        <a:xfrm xmlns:a="http://schemas.openxmlformats.org/drawingml/2006/main">
          <a:off x="4017963" y="2451100"/>
          <a:ext cx="490538" cy="280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 i="1">
              <a:latin typeface="Times New Roman" panose="02020603050405020304" pitchFamily="18" charset="0"/>
              <a:cs typeface="Times New Roman" panose="02020603050405020304" pitchFamily="18" charset="0"/>
            </a:rPr>
            <a:t>N</a:t>
          </a:r>
          <a:r>
            <a:rPr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[gw]</a:t>
          </a:r>
          <a:endParaRPr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0.00903</cdr:x>
      <cdr:y>0.09664</cdr:y>
    </cdr:from>
    <cdr:to>
      <cdr:x>0.20903</cdr:x>
      <cdr:y>0.22049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57D4966C-ECD8-4717-B4E2-1F57DFAB5AB6}"/>
            </a:ext>
          </a:extLst>
        </cdr:cNvPr>
        <cdr:cNvSpPr txBox="1"/>
      </cdr:nvSpPr>
      <cdr:spPr>
        <a:xfrm xmlns:a="http://schemas.openxmlformats.org/drawingml/2006/main">
          <a:off x="41275" y="265112"/>
          <a:ext cx="914400" cy="3397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 i="1">
              <a:latin typeface="Times New Roman" panose="02020603050405020304" pitchFamily="18" charset="0"/>
              <a:cs typeface="Times New Roman" panose="02020603050405020304" pitchFamily="18" charset="0"/>
            </a:rPr>
            <a:t>F, F'</a:t>
          </a:r>
          <a:r>
            <a:rPr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[gw]</a:t>
          </a:r>
          <a:endParaRPr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0.87882</cdr:x>
      <cdr:y>0.89352</cdr:y>
    </cdr:from>
    <cdr:to>
      <cdr:x>0.98611</cdr:x>
      <cdr:y>0.99595</cdr:y>
    </cdr:to>
    <cdr:sp macro="" textlink="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09C4A2B5-4129-4BA3-A0E4-C1BBA5AAE6E5}"/>
            </a:ext>
          </a:extLst>
        </cdr:cNvPr>
        <cdr:cNvSpPr txBox="1"/>
      </cdr:nvSpPr>
      <cdr:spPr>
        <a:xfrm xmlns:a="http://schemas.openxmlformats.org/drawingml/2006/main">
          <a:off x="4017963" y="2451100"/>
          <a:ext cx="490538" cy="280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 i="1">
              <a:latin typeface="Times New Roman" panose="02020603050405020304" pitchFamily="18" charset="0"/>
              <a:cs typeface="Times New Roman" panose="02020603050405020304" pitchFamily="18" charset="0"/>
            </a:rPr>
            <a:t>N</a:t>
          </a:r>
          <a:r>
            <a:rPr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[gw]</a:t>
          </a:r>
          <a:endParaRPr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0.00903</cdr:x>
      <cdr:y>0.09664</cdr:y>
    </cdr:from>
    <cdr:to>
      <cdr:x>0.20903</cdr:x>
      <cdr:y>0.22049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57D4966C-ECD8-4717-B4E2-1F57DFAB5AB6}"/>
            </a:ext>
          </a:extLst>
        </cdr:cNvPr>
        <cdr:cNvSpPr txBox="1"/>
      </cdr:nvSpPr>
      <cdr:spPr>
        <a:xfrm xmlns:a="http://schemas.openxmlformats.org/drawingml/2006/main">
          <a:off x="41275" y="265112"/>
          <a:ext cx="914400" cy="3397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 i="1">
              <a:latin typeface="Times New Roman" panose="02020603050405020304" pitchFamily="18" charset="0"/>
              <a:cs typeface="Times New Roman" panose="02020603050405020304" pitchFamily="18" charset="0"/>
            </a:rPr>
            <a:t>F, F'</a:t>
          </a:r>
          <a:r>
            <a:rPr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[gw]</a:t>
          </a:r>
          <a:endParaRPr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0.87882</cdr:x>
      <cdr:y>0.89352</cdr:y>
    </cdr:from>
    <cdr:to>
      <cdr:x>0.98611</cdr:x>
      <cdr:y>0.99595</cdr:y>
    </cdr:to>
    <cdr:sp macro="" textlink="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09C4A2B5-4129-4BA3-A0E4-C1BBA5AAE6E5}"/>
            </a:ext>
          </a:extLst>
        </cdr:cNvPr>
        <cdr:cNvSpPr txBox="1"/>
      </cdr:nvSpPr>
      <cdr:spPr>
        <a:xfrm xmlns:a="http://schemas.openxmlformats.org/drawingml/2006/main">
          <a:off x="4017963" y="2451100"/>
          <a:ext cx="490538" cy="280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 i="1">
              <a:latin typeface="Times New Roman" panose="02020603050405020304" pitchFamily="18" charset="0"/>
              <a:cs typeface="Times New Roman" panose="02020603050405020304" pitchFamily="18" charset="0"/>
            </a:rPr>
            <a:t>N</a:t>
          </a:r>
          <a:r>
            <a:rPr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[gw]</a:t>
          </a:r>
          <a:endParaRPr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0.00903</cdr:x>
      <cdr:y>0.09664</cdr:y>
    </cdr:from>
    <cdr:to>
      <cdr:x>0.20903</cdr:x>
      <cdr:y>0.22049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57D4966C-ECD8-4717-B4E2-1F57DFAB5AB6}"/>
            </a:ext>
          </a:extLst>
        </cdr:cNvPr>
        <cdr:cNvSpPr txBox="1"/>
      </cdr:nvSpPr>
      <cdr:spPr>
        <a:xfrm xmlns:a="http://schemas.openxmlformats.org/drawingml/2006/main">
          <a:off x="41275" y="265112"/>
          <a:ext cx="914400" cy="3397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 i="1">
              <a:latin typeface="Times New Roman" panose="02020603050405020304" pitchFamily="18" charset="0"/>
              <a:cs typeface="Times New Roman" panose="02020603050405020304" pitchFamily="18" charset="0"/>
            </a:rPr>
            <a:t>F, F'</a:t>
          </a:r>
          <a:r>
            <a:rPr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[gw]</a:t>
          </a:r>
          <a:endParaRPr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0.87882</cdr:x>
      <cdr:y>0.89352</cdr:y>
    </cdr:from>
    <cdr:to>
      <cdr:x>0.98611</cdr:x>
      <cdr:y>0.99595</cdr:y>
    </cdr:to>
    <cdr:sp macro="" textlink="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09C4A2B5-4129-4BA3-A0E4-C1BBA5AAE6E5}"/>
            </a:ext>
          </a:extLst>
        </cdr:cNvPr>
        <cdr:cNvSpPr txBox="1"/>
      </cdr:nvSpPr>
      <cdr:spPr>
        <a:xfrm xmlns:a="http://schemas.openxmlformats.org/drawingml/2006/main">
          <a:off x="4017963" y="2451100"/>
          <a:ext cx="490538" cy="280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 i="1">
              <a:latin typeface="Times New Roman" panose="02020603050405020304" pitchFamily="18" charset="0"/>
              <a:cs typeface="Times New Roman" panose="02020603050405020304" pitchFamily="18" charset="0"/>
            </a:rPr>
            <a:t>N</a:t>
          </a:r>
          <a:r>
            <a:rPr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[gw]</a:t>
          </a:r>
          <a:endParaRPr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0.00903</cdr:x>
      <cdr:y>0.09664</cdr:y>
    </cdr:from>
    <cdr:to>
      <cdr:x>0.20903</cdr:x>
      <cdr:y>0.22049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57D4966C-ECD8-4717-B4E2-1F57DFAB5AB6}"/>
            </a:ext>
          </a:extLst>
        </cdr:cNvPr>
        <cdr:cNvSpPr txBox="1"/>
      </cdr:nvSpPr>
      <cdr:spPr>
        <a:xfrm xmlns:a="http://schemas.openxmlformats.org/drawingml/2006/main">
          <a:off x="41275" y="265112"/>
          <a:ext cx="914400" cy="3397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 i="1">
              <a:latin typeface="Times New Roman" panose="02020603050405020304" pitchFamily="18" charset="0"/>
              <a:cs typeface="Times New Roman" panose="02020603050405020304" pitchFamily="18" charset="0"/>
            </a:rPr>
            <a:t>F, F'</a:t>
          </a:r>
          <a:r>
            <a:rPr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[gw]</a:t>
          </a:r>
          <a:endParaRPr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0.87882</cdr:x>
      <cdr:y>0.89352</cdr:y>
    </cdr:from>
    <cdr:to>
      <cdr:x>0.98611</cdr:x>
      <cdr:y>0.99595</cdr:y>
    </cdr:to>
    <cdr:sp macro="" textlink="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09C4A2B5-4129-4BA3-A0E4-C1BBA5AAE6E5}"/>
            </a:ext>
          </a:extLst>
        </cdr:cNvPr>
        <cdr:cNvSpPr txBox="1"/>
      </cdr:nvSpPr>
      <cdr:spPr>
        <a:xfrm xmlns:a="http://schemas.openxmlformats.org/drawingml/2006/main">
          <a:off x="4017963" y="2451100"/>
          <a:ext cx="490538" cy="280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 i="1">
              <a:latin typeface="Times New Roman" panose="02020603050405020304" pitchFamily="18" charset="0"/>
              <a:cs typeface="Times New Roman" panose="02020603050405020304" pitchFamily="18" charset="0"/>
            </a:rPr>
            <a:t>N</a:t>
          </a:r>
          <a:r>
            <a:rPr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[gw]</a:t>
          </a:r>
          <a:endParaRPr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0.00903</cdr:x>
      <cdr:y>0.09664</cdr:y>
    </cdr:from>
    <cdr:to>
      <cdr:x>0.20903</cdr:x>
      <cdr:y>0.22049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57D4966C-ECD8-4717-B4E2-1F57DFAB5AB6}"/>
            </a:ext>
          </a:extLst>
        </cdr:cNvPr>
        <cdr:cNvSpPr txBox="1"/>
      </cdr:nvSpPr>
      <cdr:spPr>
        <a:xfrm xmlns:a="http://schemas.openxmlformats.org/drawingml/2006/main">
          <a:off x="41275" y="265112"/>
          <a:ext cx="914400" cy="3397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 i="1">
              <a:latin typeface="Times New Roman" panose="02020603050405020304" pitchFamily="18" charset="0"/>
              <a:cs typeface="Times New Roman" panose="02020603050405020304" pitchFamily="18" charset="0"/>
            </a:rPr>
            <a:t>F, F'</a:t>
          </a:r>
          <a:r>
            <a:rPr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[gw]</a:t>
          </a:r>
          <a:endParaRPr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0.87882</cdr:x>
      <cdr:y>0.89352</cdr:y>
    </cdr:from>
    <cdr:to>
      <cdr:x>0.98611</cdr:x>
      <cdr:y>0.99595</cdr:y>
    </cdr:to>
    <cdr:sp macro="" textlink="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09C4A2B5-4129-4BA3-A0E4-C1BBA5AAE6E5}"/>
            </a:ext>
          </a:extLst>
        </cdr:cNvPr>
        <cdr:cNvSpPr txBox="1"/>
      </cdr:nvSpPr>
      <cdr:spPr>
        <a:xfrm xmlns:a="http://schemas.openxmlformats.org/drawingml/2006/main">
          <a:off x="4017963" y="2451100"/>
          <a:ext cx="490538" cy="280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 i="1">
              <a:latin typeface="Times New Roman" panose="02020603050405020304" pitchFamily="18" charset="0"/>
              <a:cs typeface="Times New Roman" panose="02020603050405020304" pitchFamily="18" charset="0"/>
            </a:rPr>
            <a:t>N</a:t>
          </a:r>
          <a:r>
            <a:rPr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[gw]</a:t>
          </a:r>
          <a:endParaRPr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71436</xdr:colOff>
      <xdr:row>2</xdr:row>
      <xdr:rowOff>185736</xdr:rowOff>
    </xdr:from>
    <xdr:to>
      <xdr:col>11</xdr:col>
      <xdr:colOff>528636</xdr:colOff>
      <xdr:row>17</xdr:row>
      <xdr:rowOff>19050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9314591E-C062-47EC-9F0C-0EE63BDD8D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0.00903</cdr:x>
      <cdr:y>0.09664</cdr:y>
    </cdr:from>
    <cdr:to>
      <cdr:x>0.20903</cdr:x>
      <cdr:y>0.22049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57D4966C-ECD8-4717-B4E2-1F57DFAB5AB6}"/>
            </a:ext>
          </a:extLst>
        </cdr:cNvPr>
        <cdr:cNvSpPr txBox="1"/>
      </cdr:nvSpPr>
      <cdr:spPr>
        <a:xfrm xmlns:a="http://schemas.openxmlformats.org/drawingml/2006/main">
          <a:off x="41275" y="265112"/>
          <a:ext cx="914400" cy="3397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 i="1">
              <a:latin typeface="Times New Roman" panose="02020603050405020304" pitchFamily="18" charset="0"/>
              <a:cs typeface="Times New Roman" panose="02020603050405020304" pitchFamily="18" charset="0"/>
            </a:rPr>
            <a:t>F, F'</a:t>
          </a:r>
          <a:r>
            <a:rPr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[gw]</a:t>
          </a:r>
          <a:endParaRPr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0.87882</cdr:x>
      <cdr:y>0.89352</cdr:y>
    </cdr:from>
    <cdr:to>
      <cdr:x>0.98611</cdr:x>
      <cdr:y>0.99595</cdr:y>
    </cdr:to>
    <cdr:sp macro="" textlink="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09C4A2B5-4129-4BA3-A0E4-C1BBA5AAE6E5}"/>
            </a:ext>
          </a:extLst>
        </cdr:cNvPr>
        <cdr:cNvSpPr txBox="1"/>
      </cdr:nvSpPr>
      <cdr:spPr>
        <a:xfrm xmlns:a="http://schemas.openxmlformats.org/drawingml/2006/main">
          <a:off x="4017963" y="2451100"/>
          <a:ext cx="490538" cy="280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 i="1">
              <a:latin typeface="Times New Roman" panose="02020603050405020304" pitchFamily="18" charset="0"/>
              <a:cs typeface="Times New Roman" panose="02020603050405020304" pitchFamily="18" charset="0"/>
            </a:rPr>
            <a:t>N</a:t>
          </a:r>
          <a:r>
            <a:rPr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[gw]</a:t>
          </a:r>
          <a:endParaRPr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0.00903</cdr:x>
      <cdr:y>0.09664</cdr:y>
    </cdr:from>
    <cdr:to>
      <cdr:x>0.20903</cdr:x>
      <cdr:y>0.22049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57D4966C-ECD8-4717-B4E2-1F57DFAB5AB6}"/>
            </a:ext>
          </a:extLst>
        </cdr:cNvPr>
        <cdr:cNvSpPr txBox="1"/>
      </cdr:nvSpPr>
      <cdr:spPr>
        <a:xfrm xmlns:a="http://schemas.openxmlformats.org/drawingml/2006/main">
          <a:off x="41275" y="265112"/>
          <a:ext cx="914400" cy="3397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 i="1">
              <a:latin typeface="Times New Roman" panose="02020603050405020304" pitchFamily="18" charset="0"/>
              <a:cs typeface="Times New Roman" panose="02020603050405020304" pitchFamily="18" charset="0"/>
            </a:rPr>
            <a:t>F, F'</a:t>
          </a:r>
          <a:r>
            <a:rPr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[gw]</a:t>
          </a:r>
          <a:endParaRPr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0.87882</cdr:x>
      <cdr:y>0.89352</cdr:y>
    </cdr:from>
    <cdr:to>
      <cdr:x>0.98611</cdr:x>
      <cdr:y>0.99595</cdr:y>
    </cdr:to>
    <cdr:sp macro="" textlink="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09C4A2B5-4129-4BA3-A0E4-C1BBA5AAE6E5}"/>
            </a:ext>
          </a:extLst>
        </cdr:cNvPr>
        <cdr:cNvSpPr txBox="1"/>
      </cdr:nvSpPr>
      <cdr:spPr>
        <a:xfrm xmlns:a="http://schemas.openxmlformats.org/drawingml/2006/main">
          <a:off x="4017963" y="2451100"/>
          <a:ext cx="490538" cy="280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 i="1">
              <a:latin typeface="Times New Roman" panose="02020603050405020304" pitchFamily="18" charset="0"/>
              <a:cs typeface="Times New Roman" panose="02020603050405020304" pitchFamily="18" charset="0"/>
            </a:rPr>
            <a:t>N</a:t>
          </a:r>
          <a:r>
            <a:rPr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[gw]</a:t>
          </a:r>
          <a:endParaRPr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0.00903</cdr:x>
      <cdr:y>0.09664</cdr:y>
    </cdr:from>
    <cdr:to>
      <cdr:x>0.20903</cdr:x>
      <cdr:y>0.22049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57D4966C-ECD8-4717-B4E2-1F57DFAB5AB6}"/>
            </a:ext>
          </a:extLst>
        </cdr:cNvPr>
        <cdr:cNvSpPr txBox="1"/>
      </cdr:nvSpPr>
      <cdr:spPr>
        <a:xfrm xmlns:a="http://schemas.openxmlformats.org/drawingml/2006/main">
          <a:off x="41275" y="265112"/>
          <a:ext cx="914400" cy="3397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 i="1">
              <a:latin typeface="Times New Roman" panose="02020603050405020304" pitchFamily="18" charset="0"/>
              <a:cs typeface="Times New Roman" panose="02020603050405020304" pitchFamily="18" charset="0"/>
            </a:rPr>
            <a:t>F, F'</a:t>
          </a:r>
          <a:r>
            <a:rPr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[gw]</a:t>
          </a:r>
          <a:endParaRPr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0.87882</cdr:x>
      <cdr:y>0.89352</cdr:y>
    </cdr:from>
    <cdr:to>
      <cdr:x>0.98611</cdr:x>
      <cdr:y>0.99595</cdr:y>
    </cdr:to>
    <cdr:sp macro="" textlink="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09C4A2B5-4129-4BA3-A0E4-C1BBA5AAE6E5}"/>
            </a:ext>
          </a:extLst>
        </cdr:cNvPr>
        <cdr:cNvSpPr txBox="1"/>
      </cdr:nvSpPr>
      <cdr:spPr>
        <a:xfrm xmlns:a="http://schemas.openxmlformats.org/drawingml/2006/main">
          <a:off x="4017963" y="2451100"/>
          <a:ext cx="490538" cy="280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 i="1">
              <a:latin typeface="Times New Roman" panose="02020603050405020304" pitchFamily="18" charset="0"/>
              <a:cs typeface="Times New Roman" panose="02020603050405020304" pitchFamily="18" charset="0"/>
            </a:rPr>
            <a:t>N</a:t>
          </a:r>
          <a:r>
            <a:rPr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[gw]</a:t>
          </a:r>
          <a:endParaRPr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71436</xdr:colOff>
      <xdr:row>2</xdr:row>
      <xdr:rowOff>185736</xdr:rowOff>
    </xdr:from>
    <xdr:to>
      <xdr:col>11</xdr:col>
      <xdr:colOff>528636</xdr:colOff>
      <xdr:row>17</xdr:row>
      <xdr:rowOff>19050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F3A30A18-5DEC-43B6-B538-C6581215CD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0.00903</cdr:x>
      <cdr:y>0.09664</cdr:y>
    </cdr:from>
    <cdr:to>
      <cdr:x>0.20903</cdr:x>
      <cdr:y>0.22049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57D4966C-ECD8-4717-B4E2-1F57DFAB5AB6}"/>
            </a:ext>
          </a:extLst>
        </cdr:cNvPr>
        <cdr:cNvSpPr txBox="1"/>
      </cdr:nvSpPr>
      <cdr:spPr>
        <a:xfrm xmlns:a="http://schemas.openxmlformats.org/drawingml/2006/main">
          <a:off x="41275" y="265112"/>
          <a:ext cx="914400" cy="3397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 i="1">
              <a:latin typeface="Times New Roman" panose="02020603050405020304" pitchFamily="18" charset="0"/>
              <a:cs typeface="Times New Roman" panose="02020603050405020304" pitchFamily="18" charset="0"/>
            </a:rPr>
            <a:t>F, F'</a:t>
          </a:r>
          <a:r>
            <a:rPr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[gw]</a:t>
          </a:r>
          <a:endParaRPr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0.87882</cdr:x>
      <cdr:y>0.89352</cdr:y>
    </cdr:from>
    <cdr:to>
      <cdr:x>0.98611</cdr:x>
      <cdr:y>0.99595</cdr:y>
    </cdr:to>
    <cdr:sp macro="" textlink="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09C4A2B5-4129-4BA3-A0E4-C1BBA5AAE6E5}"/>
            </a:ext>
          </a:extLst>
        </cdr:cNvPr>
        <cdr:cNvSpPr txBox="1"/>
      </cdr:nvSpPr>
      <cdr:spPr>
        <a:xfrm xmlns:a="http://schemas.openxmlformats.org/drawingml/2006/main">
          <a:off x="4017963" y="2451100"/>
          <a:ext cx="490538" cy="280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 i="1">
              <a:latin typeface="Times New Roman" panose="02020603050405020304" pitchFamily="18" charset="0"/>
              <a:cs typeface="Times New Roman" panose="02020603050405020304" pitchFamily="18" charset="0"/>
            </a:rPr>
            <a:t>N</a:t>
          </a:r>
          <a:r>
            <a:rPr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[gw]</a:t>
          </a:r>
          <a:endParaRPr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71436</xdr:colOff>
      <xdr:row>2</xdr:row>
      <xdr:rowOff>185736</xdr:rowOff>
    </xdr:from>
    <xdr:to>
      <xdr:col>11</xdr:col>
      <xdr:colOff>528636</xdr:colOff>
      <xdr:row>17</xdr:row>
      <xdr:rowOff>19050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7B3ECB3-4EE4-43C1-A7D1-56CF98912D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0.00903</cdr:x>
      <cdr:y>0.09664</cdr:y>
    </cdr:from>
    <cdr:to>
      <cdr:x>0.20903</cdr:x>
      <cdr:y>0.22049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57D4966C-ECD8-4717-B4E2-1F57DFAB5AB6}"/>
            </a:ext>
          </a:extLst>
        </cdr:cNvPr>
        <cdr:cNvSpPr txBox="1"/>
      </cdr:nvSpPr>
      <cdr:spPr>
        <a:xfrm xmlns:a="http://schemas.openxmlformats.org/drawingml/2006/main">
          <a:off x="41275" y="265112"/>
          <a:ext cx="914400" cy="3397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 i="1">
              <a:latin typeface="Times New Roman" panose="02020603050405020304" pitchFamily="18" charset="0"/>
              <a:cs typeface="Times New Roman" panose="02020603050405020304" pitchFamily="18" charset="0"/>
            </a:rPr>
            <a:t>F, F'</a:t>
          </a:r>
          <a:r>
            <a:rPr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[gw]</a:t>
          </a:r>
          <a:endParaRPr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0.87882</cdr:x>
      <cdr:y>0.89352</cdr:y>
    </cdr:from>
    <cdr:to>
      <cdr:x>0.98611</cdr:x>
      <cdr:y>0.99595</cdr:y>
    </cdr:to>
    <cdr:sp macro="" textlink="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09C4A2B5-4129-4BA3-A0E4-C1BBA5AAE6E5}"/>
            </a:ext>
          </a:extLst>
        </cdr:cNvPr>
        <cdr:cNvSpPr txBox="1"/>
      </cdr:nvSpPr>
      <cdr:spPr>
        <a:xfrm xmlns:a="http://schemas.openxmlformats.org/drawingml/2006/main">
          <a:off x="4017963" y="2451100"/>
          <a:ext cx="490538" cy="280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 i="1">
              <a:latin typeface="Times New Roman" panose="02020603050405020304" pitchFamily="18" charset="0"/>
              <a:cs typeface="Times New Roman" panose="02020603050405020304" pitchFamily="18" charset="0"/>
            </a:rPr>
            <a:t>N</a:t>
          </a:r>
          <a:r>
            <a:rPr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[gw]</a:t>
          </a:r>
          <a:endParaRPr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71436</xdr:colOff>
      <xdr:row>2</xdr:row>
      <xdr:rowOff>185736</xdr:rowOff>
    </xdr:from>
    <xdr:to>
      <xdr:col>11</xdr:col>
      <xdr:colOff>528636</xdr:colOff>
      <xdr:row>17</xdr:row>
      <xdr:rowOff>19050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A5C0C26D-0101-46ED-9273-F52FC0A1D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XFD61"/>
  <sheetViews>
    <sheetView tabSelected="1" view="pageBreakPreview" zoomScaleNormal="100" zoomScaleSheetLayoutView="100" workbookViewId="0">
      <selection sqref="A1:M1"/>
    </sheetView>
  </sheetViews>
  <sheetFormatPr defaultRowHeight="17.649999999999999" x14ac:dyDescent="0.7"/>
  <cols>
    <col min="1" max="5" width="16.1875" customWidth="1"/>
  </cols>
  <sheetData>
    <row r="1" spans="1:16384" ht="45.75" customHeight="1" x14ac:dyDescent="0.7">
      <c r="A1" s="26" t="s">
        <v>17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6384" x14ac:dyDescent="0.7">
      <c r="A2" t="s">
        <v>1</v>
      </c>
    </row>
    <row r="3" spans="1:16384" x14ac:dyDescent="0.7">
      <c r="A3" s="3" t="s">
        <v>0</v>
      </c>
    </row>
    <row r="4" spans="1:16384" ht="26.65" x14ac:dyDescent="0.7">
      <c r="A4" s="4" t="s">
        <v>4</v>
      </c>
      <c r="B4" s="4" t="s">
        <v>3</v>
      </c>
      <c r="C4" s="4" t="s">
        <v>5</v>
      </c>
      <c r="D4" s="4" t="s">
        <v>12</v>
      </c>
      <c r="E4" s="4" t="s">
        <v>6</v>
      </c>
    </row>
    <row r="5" spans="1:16384" x14ac:dyDescent="0.7">
      <c r="A5" s="22"/>
      <c r="B5" s="22"/>
      <c r="C5" s="21" t="str">
        <f>IF(A5="","",A5+B5)</f>
        <v/>
      </c>
      <c r="D5" s="22"/>
      <c r="E5" s="21" t="str">
        <f>IF(A5="","",D5/C5)</f>
        <v/>
      </c>
    </row>
    <row r="6" spans="1:16384" x14ac:dyDescent="0.7">
      <c r="A6" s="22"/>
      <c r="B6" s="22"/>
      <c r="C6" s="21" t="str">
        <f t="shared" ref="C6:C9" si="0">IF(A6="","",A6+B6)</f>
        <v/>
      </c>
      <c r="D6" s="22"/>
      <c r="E6" s="21" t="str">
        <f t="shared" ref="E6:E9" si="1">IF(A6="","",D6/C6)</f>
        <v/>
      </c>
    </row>
    <row r="7" spans="1:16384" x14ac:dyDescent="0.7">
      <c r="A7" s="22"/>
      <c r="B7" s="22"/>
      <c r="C7" s="21" t="str">
        <f t="shared" si="0"/>
        <v/>
      </c>
      <c r="D7" s="22"/>
      <c r="E7" s="21" t="str">
        <f t="shared" si="1"/>
        <v/>
      </c>
    </row>
    <row r="8" spans="1:16384" x14ac:dyDescent="0.7">
      <c r="A8" s="22"/>
      <c r="B8" s="22"/>
      <c r="C8" s="21" t="str">
        <f t="shared" si="0"/>
        <v/>
      </c>
      <c r="D8" s="22"/>
      <c r="E8" s="21" t="str">
        <f t="shared" si="1"/>
        <v/>
      </c>
    </row>
    <row r="9" spans="1:16384" x14ac:dyDescent="0.7">
      <c r="A9" s="22"/>
      <c r="B9" s="22"/>
      <c r="C9" s="21" t="str">
        <f t="shared" si="0"/>
        <v/>
      </c>
      <c r="D9" s="22"/>
      <c r="E9" s="21" t="str">
        <f t="shared" si="1"/>
        <v/>
      </c>
    </row>
    <row r="10" spans="1:16384" x14ac:dyDescent="0.7">
      <c r="A10" s="25" t="s">
        <v>7</v>
      </c>
      <c r="B10" s="25"/>
      <c r="C10" s="25"/>
      <c r="D10" s="25"/>
      <c r="E10" s="21" t="str">
        <f>IF(E5="","",AVERAGE(E5:E9))</f>
        <v/>
      </c>
    </row>
    <row r="11" spans="1:16384" x14ac:dyDescent="0.7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  <c r="XET11" s="3"/>
      <c r="XEU11" s="3"/>
      <c r="XEV11" s="3"/>
      <c r="XEW11" s="3"/>
      <c r="XEX11" s="3"/>
      <c r="XEY11" s="3"/>
      <c r="XEZ11" s="3"/>
      <c r="XFA11" s="3"/>
      <c r="XFB11" s="3"/>
      <c r="XFC11" s="3"/>
      <c r="XFD11" s="3"/>
    </row>
    <row r="12" spans="1:16384" x14ac:dyDescent="0.7">
      <c r="A12" s="3" t="s">
        <v>2</v>
      </c>
    </row>
    <row r="13" spans="1:16384" ht="26.65" x14ac:dyDescent="0.7">
      <c r="A13" s="4" t="s">
        <v>4</v>
      </c>
      <c r="B13" s="4" t="s">
        <v>3</v>
      </c>
      <c r="C13" s="4" t="s">
        <v>5</v>
      </c>
      <c r="D13" s="4" t="s">
        <v>9</v>
      </c>
      <c r="E13" s="4" t="s">
        <v>10</v>
      </c>
    </row>
    <row r="14" spans="1:16384" x14ac:dyDescent="0.7">
      <c r="A14" s="22"/>
      <c r="B14" s="22">
        <v>0</v>
      </c>
      <c r="C14" s="21" t="str">
        <f>IF(A14="","",A14+B14)</f>
        <v/>
      </c>
      <c r="D14" s="22"/>
      <c r="E14" s="21" t="str">
        <f>IF(A14="","",D14/C14)</f>
        <v/>
      </c>
    </row>
    <row r="15" spans="1:16384" x14ac:dyDescent="0.7">
      <c r="A15" s="22"/>
      <c r="B15" s="22"/>
      <c r="C15" s="21" t="str">
        <f t="shared" ref="C15:C18" si="2">IF(A15="","",A15+B15)</f>
        <v/>
      </c>
      <c r="D15" s="22"/>
      <c r="E15" s="21" t="str">
        <f t="shared" ref="E15:E18" si="3">IF(A15="","",D15/C15)</f>
        <v/>
      </c>
    </row>
    <row r="16" spans="1:16384" x14ac:dyDescent="0.7">
      <c r="A16" s="22"/>
      <c r="B16" s="22"/>
      <c r="C16" s="21" t="str">
        <f t="shared" si="2"/>
        <v/>
      </c>
      <c r="D16" s="22"/>
      <c r="E16" s="21" t="str">
        <f t="shared" si="3"/>
        <v/>
      </c>
    </row>
    <row r="17" spans="1:5" x14ac:dyDescent="0.7">
      <c r="A17" s="22"/>
      <c r="B17" s="22"/>
      <c r="C17" s="21" t="str">
        <f t="shared" si="2"/>
        <v/>
      </c>
      <c r="D17" s="22"/>
      <c r="E17" s="21" t="str">
        <f t="shared" si="3"/>
        <v/>
      </c>
    </row>
    <row r="18" spans="1:5" x14ac:dyDescent="0.7">
      <c r="A18" s="22"/>
      <c r="B18" s="22"/>
      <c r="C18" s="21" t="str">
        <f t="shared" si="2"/>
        <v/>
      </c>
      <c r="D18" s="22"/>
      <c r="E18" s="21" t="str">
        <f t="shared" si="3"/>
        <v/>
      </c>
    </row>
    <row r="19" spans="1:5" x14ac:dyDescent="0.7">
      <c r="A19" s="25" t="s">
        <v>8</v>
      </c>
      <c r="B19" s="25"/>
      <c r="C19" s="25"/>
      <c r="D19" s="25"/>
      <c r="E19" s="21" t="str">
        <f>IF(E14="","",AVERAGE(E14:E18))</f>
        <v/>
      </c>
    </row>
    <row r="51" spans="3:5" x14ac:dyDescent="0.7">
      <c r="C51" t="s">
        <v>11</v>
      </c>
      <c r="D51" t="s">
        <v>0</v>
      </c>
      <c r="E51" t="s">
        <v>2</v>
      </c>
    </row>
    <row r="52" spans="3:5" x14ac:dyDescent="0.7">
      <c r="C52" s="5" t="str">
        <f t="shared" ref="C52:D56" si="4">C5</f>
        <v/>
      </c>
      <c r="D52" s="5">
        <f t="shared" si="4"/>
        <v>0</v>
      </c>
      <c r="E52" s="5">
        <f>D14</f>
        <v>0</v>
      </c>
    </row>
    <row r="53" spans="3:5" x14ac:dyDescent="0.7">
      <c r="C53" s="5" t="str">
        <f t="shared" si="4"/>
        <v/>
      </c>
      <c r="D53" s="5">
        <f t="shared" si="4"/>
        <v>0</v>
      </c>
      <c r="E53" s="5">
        <f>D15</f>
        <v>0</v>
      </c>
    </row>
    <row r="54" spans="3:5" x14ac:dyDescent="0.7">
      <c r="C54" s="5" t="str">
        <f t="shared" si="4"/>
        <v/>
      </c>
      <c r="D54" s="5">
        <f t="shared" si="4"/>
        <v>0</v>
      </c>
      <c r="E54" s="5">
        <f>D16</f>
        <v>0</v>
      </c>
    </row>
    <row r="55" spans="3:5" x14ac:dyDescent="0.7">
      <c r="C55" s="5" t="str">
        <f t="shared" si="4"/>
        <v/>
      </c>
      <c r="D55" s="5">
        <f t="shared" si="4"/>
        <v>0</v>
      </c>
      <c r="E55" s="5">
        <f>D17</f>
        <v>0</v>
      </c>
    </row>
    <row r="56" spans="3:5" x14ac:dyDescent="0.7">
      <c r="C56" s="5" t="str">
        <f t="shared" si="4"/>
        <v/>
      </c>
      <c r="D56" s="5">
        <f t="shared" si="4"/>
        <v>0</v>
      </c>
      <c r="E56" s="5">
        <f>D18</f>
        <v>0</v>
      </c>
    </row>
    <row r="57" spans="3:5" x14ac:dyDescent="0.7">
      <c r="C57" s="5"/>
    </row>
    <row r="58" spans="3:5" x14ac:dyDescent="0.7">
      <c r="C58" s="5"/>
    </row>
    <row r="59" spans="3:5" x14ac:dyDescent="0.7">
      <c r="C59" s="5"/>
    </row>
    <row r="60" spans="3:5" x14ac:dyDescent="0.7">
      <c r="C60" s="5"/>
    </row>
    <row r="61" spans="3:5" x14ac:dyDescent="0.7">
      <c r="C61" s="5"/>
    </row>
  </sheetData>
  <sheetProtection sheet="1" objects="1" scenarios="1"/>
  <protectedRanges>
    <protectedRange sqref="D14:D18" name="範囲4"/>
    <protectedRange sqref="A14:B18" name="範囲3"/>
    <protectedRange sqref="D5:D9" name="範囲2"/>
    <protectedRange sqref="A5:B9" name="範囲1"/>
  </protectedRanges>
  <mergeCells count="3">
    <mergeCell ref="A10:D10"/>
    <mergeCell ref="A19:D19"/>
    <mergeCell ref="A1:M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XFD61"/>
  <sheetViews>
    <sheetView view="pageBreakPreview" zoomScaleNormal="100" zoomScaleSheetLayoutView="100" workbookViewId="0">
      <selection sqref="A1:M1"/>
    </sheetView>
  </sheetViews>
  <sheetFormatPr defaultRowHeight="17.649999999999999" x14ac:dyDescent="0.7"/>
  <cols>
    <col min="1" max="5" width="16.1875" customWidth="1"/>
  </cols>
  <sheetData>
    <row r="1" spans="1:16384" ht="45.75" customHeight="1" x14ac:dyDescent="0.7">
      <c r="A1" s="26" t="s">
        <v>17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6384" x14ac:dyDescent="0.7">
      <c r="A2" t="s">
        <v>1</v>
      </c>
    </row>
    <row r="3" spans="1:16384" x14ac:dyDescent="0.7">
      <c r="A3" s="3" t="s">
        <v>0</v>
      </c>
    </row>
    <row r="4" spans="1:16384" ht="26.65" x14ac:dyDescent="0.7">
      <c r="A4" s="4" t="s">
        <v>4</v>
      </c>
      <c r="B4" s="4" t="s">
        <v>3</v>
      </c>
      <c r="C4" s="4" t="s">
        <v>5</v>
      </c>
      <c r="D4" s="4" t="s">
        <v>12</v>
      </c>
      <c r="E4" s="4" t="s">
        <v>6</v>
      </c>
    </row>
    <row r="5" spans="1:16384" x14ac:dyDescent="0.7">
      <c r="A5" s="22"/>
      <c r="B5" s="22">
        <v>0</v>
      </c>
      <c r="C5" s="21" t="str">
        <f>IF(A5="","",A5+B5)</f>
        <v/>
      </c>
      <c r="D5" s="22"/>
      <c r="E5" s="21" t="str">
        <f>IF(A5="","",D5/C5)</f>
        <v/>
      </c>
    </row>
    <row r="6" spans="1:16384" x14ac:dyDescent="0.7">
      <c r="A6" s="22"/>
      <c r="B6" s="22"/>
      <c r="C6" s="21" t="str">
        <f t="shared" ref="C6:C9" si="0">IF(A6="","",A6+B6)</f>
        <v/>
      </c>
      <c r="D6" s="22"/>
      <c r="E6" s="21" t="str">
        <f t="shared" ref="E6:E9" si="1">IF(A6="","",D6/C6)</f>
        <v/>
      </c>
    </row>
    <row r="7" spans="1:16384" x14ac:dyDescent="0.7">
      <c r="A7" s="22"/>
      <c r="B7" s="22"/>
      <c r="C7" s="21" t="str">
        <f t="shared" si="0"/>
        <v/>
      </c>
      <c r="D7" s="22"/>
      <c r="E7" s="21" t="str">
        <f t="shared" si="1"/>
        <v/>
      </c>
    </row>
    <row r="8" spans="1:16384" x14ac:dyDescent="0.7">
      <c r="A8" s="22"/>
      <c r="B8" s="22"/>
      <c r="C8" s="21" t="str">
        <f t="shared" si="0"/>
        <v/>
      </c>
      <c r="D8" s="22"/>
      <c r="E8" s="21" t="str">
        <f t="shared" si="1"/>
        <v/>
      </c>
    </row>
    <row r="9" spans="1:16384" x14ac:dyDescent="0.7">
      <c r="A9" s="22"/>
      <c r="B9" s="22"/>
      <c r="C9" s="21" t="str">
        <f t="shared" si="0"/>
        <v/>
      </c>
      <c r="D9" s="22"/>
      <c r="E9" s="21" t="str">
        <f t="shared" si="1"/>
        <v/>
      </c>
    </row>
    <row r="10" spans="1:16384" x14ac:dyDescent="0.7">
      <c r="A10" s="27" t="s">
        <v>7</v>
      </c>
      <c r="B10" s="27"/>
      <c r="C10" s="27"/>
      <c r="D10" s="27"/>
      <c r="E10" s="21" t="str">
        <f>IF(E5="","",AVERAGE(E5:E9))</f>
        <v/>
      </c>
    </row>
    <row r="11" spans="1:16384" x14ac:dyDescent="0.7">
      <c r="A11" s="23"/>
      <c r="B11" s="23"/>
      <c r="C11" s="23"/>
      <c r="D11" s="2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  <c r="XET11" s="3"/>
      <c r="XEU11" s="3"/>
      <c r="XEV11" s="3"/>
      <c r="XEW11" s="3"/>
      <c r="XEX11" s="3"/>
      <c r="XEY11" s="3"/>
      <c r="XEZ11" s="3"/>
      <c r="XFA11" s="3"/>
      <c r="XFB11" s="3"/>
      <c r="XFC11" s="3"/>
      <c r="XFD11" s="3"/>
    </row>
    <row r="12" spans="1:16384" x14ac:dyDescent="0.7">
      <c r="A12" s="23" t="s">
        <v>2</v>
      </c>
      <c r="B12" s="24"/>
      <c r="C12" s="24"/>
      <c r="D12" s="24"/>
    </row>
    <row r="13" spans="1:16384" ht="26.65" x14ac:dyDescent="0.7">
      <c r="A13" s="7" t="s">
        <v>4</v>
      </c>
      <c r="B13" s="7" t="s">
        <v>3</v>
      </c>
      <c r="C13" s="7" t="s">
        <v>5</v>
      </c>
      <c r="D13" s="7" t="s">
        <v>9</v>
      </c>
      <c r="E13" s="4" t="s">
        <v>10</v>
      </c>
    </row>
    <row r="14" spans="1:16384" x14ac:dyDescent="0.7">
      <c r="A14" s="22"/>
      <c r="B14" s="22">
        <v>0</v>
      </c>
      <c r="C14" s="21" t="str">
        <f>IF(A14="","",A14+B14)</f>
        <v/>
      </c>
      <c r="D14" s="22"/>
      <c r="E14" s="21" t="str">
        <f>IF(A14="","",D14/C14)</f>
        <v/>
      </c>
    </row>
    <row r="15" spans="1:16384" x14ac:dyDescent="0.7">
      <c r="A15" s="22"/>
      <c r="B15" s="22"/>
      <c r="C15" s="21" t="str">
        <f t="shared" ref="C15:C18" si="2">IF(A15="","",A15+B15)</f>
        <v/>
      </c>
      <c r="D15" s="22"/>
      <c r="E15" s="21" t="str">
        <f t="shared" ref="E15:E18" si="3">IF(A15="","",D15/C15)</f>
        <v/>
      </c>
    </row>
    <row r="16" spans="1:16384" x14ac:dyDescent="0.7">
      <c r="A16" s="22"/>
      <c r="B16" s="22"/>
      <c r="C16" s="21" t="str">
        <f t="shared" si="2"/>
        <v/>
      </c>
      <c r="D16" s="22"/>
      <c r="E16" s="21" t="str">
        <f t="shared" si="3"/>
        <v/>
      </c>
    </row>
    <row r="17" spans="1:5" x14ac:dyDescent="0.7">
      <c r="A17" s="22"/>
      <c r="B17" s="22"/>
      <c r="C17" s="21" t="str">
        <f t="shared" si="2"/>
        <v/>
      </c>
      <c r="D17" s="22"/>
      <c r="E17" s="21" t="str">
        <f t="shared" si="3"/>
        <v/>
      </c>
    </row>
    <row r="18" spans="1:5" x14ac:dyDescent="0.7">
      <c r="A18" s="22"/>
      <c r="B18" s="22"/>
      <c r="C18" s="21" t="str">
        <f t="shared" si="2"/>
        <v/>
      </c>
      <c r="D18" s="22"/>
      <c r="E18" s="21" t="str">
        <f t="shared" si="3"/>
        <v/>
      </c>
    </row>
    <row r="19" spans="1:5" x14ac:dyDescent="0.7">
      <c r="A19" s="27" t="s">
        <v>8</v>
      </c>
      <c r="B19" s="27"/>
      <c r="C19" s="27"/>
      <c r="D19" s="27"/>
      <c r="E19" s="21" t="str">
        <f>IF(E14="","",AVERAGE(E14:E18))</f>
        <v/>
      </c>
    </row>
    <row r="51" spans="3:5" x14ac:dyDescent="0.7">
      <c r="C51" t="s">
        <v>11</v>
      </c>
      <c r="D51" t="s">
        <v>0</v>
      </c>
      <c r="E51" t="s">
        <v>2</v>
      </c>
    </row>
    <row r="52" spans="3:5" x14ac:dyDescent="0.7">
      <c r="C52" s="5" t="str">
        <f t="shared" ref="C52:D56" si="4">C5</f>
        <v/>
      </c>
      <c r="D52" s="5">
        <f t="shared" si="4"/>
        <v>0</v>
      </c>
      <c r="E52" s="5">
        <f>D14</f>
        <v>0</v>
      </c>
    </row>
    <row r="53" spans="3:5" x14ac:dyDescent="0.7">
      <c r="C53" s="5" t="str">
        <f t="shared" si="4"/>
        <v/>
      </c>
      <c r="D53" s="5">
        <f t="shared" si="4"/>
        <v>0</v>
      </c>
      <c r="E53" s="5">
        <f>D15</f>
        <v>0</v>
      </c>
    </row>
    <row r="54" spans="3:5" x14ac:dyDescent="0.7">
      <c r="C54" s="5" t="str">
        <f t="shared" si="4"/>
        <v/>
      </c>
      <c r="D54" s="5">
        <f t="shared" si="4"/>
        <v>0</v>
      </c>
      <c r="E54" s="5">
        <f>D16</f>
        <v>0</v>
      </c>
    </row>
    <row r="55" spans="3:5" x14ac:dyDescent="0.7">
      <c r="C55" s="5" t="str">
        <f t="shared" si="4"/>
        <v/>
      </c>
      <c r="D55" s="5">
        <f t="shared" si="4"/>
        <v>0</v>
      </c>
      <c r="E55" s="5">
        <f>D17</f>
        <v>0</v>
      </c>
    </row>
    <row r="56" spans="3:5" x14ac:dyDescent="0.7">
      <c r="C56" s="5" t="str">
        <f t="shared" si="4"/>
        <v/>
      </c>
      <c r="D56" s="5">
        <f t="shared" si="4"/>
        <v>0</v>
      </c>
      <c r="E56" s="5">
        <f>D18</f>
        <v>0</v>
      </c>
    </row>
    <row r="57" spans="3:5" x14ac:dyDescent="0.7">
      <c r="C57" s="5"/>
    </row>
    <row r="58" spans="3:5" x14ac:dyDescent="0.7">
      <c r="C58" s="5"/>
    </row>
    <row r="59" spans="3:5" x14ac:dyDescent="0.7">
      <c r="C59" s="5"/>
    </row>
    <row r="60" spans="3:5" x14ac:dyDescent="0.7">
      <c r="C60" s="5"/>
    </row>
    <row r="61" spans="3:5" x14ac:dyDescent="0.7">
      <c r="C61" s="5"/>
    </row>
  </sheetData>
  <sheetProtection sheet="1" objects="1" scenarios="1"/>
  <protectedRanges>
    <protectedRange algorithmName="SHA-512" hashValue="DIoGU83YDhse2VGCds3EIAYDnqZX0IHUBY8GA1KOvdqDa6jQBsISpJjEBxBvXZSca4TsRsT2VP79XSVrJe88ZQ==" saltValue="5VSPPJt0vdrWLQUN2a2NVw==" spinCount="100000" sqref="D5:D9" name="範囲2"/>
    <protectedRange algorithmName="SHA-512" hashValue="GeY2RsfdRVoNFhaJdpbiunfEpbGA9+yEH75/s9DlbfVP85xnLhjstT+tS4dxErzg676nHIE/t3ruAhAJ7dCrog==" saltValue="498WOJ0+GCN3ZAj9l19pkA==" spinCount="100000" sqref="A5:B9" name="範囲1"/>
  </protectedRanges>
  <mergeCells count="3">
    <mergeCell ref="A1:M1"/>
    <mergeCell ref="A10:D10"/>
    <mergeCell ref="A19:D19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M41"/>
  <sheetViews>
    <sheetView view="pageBreakPreview" zoomScale="60" zoomScaleNormal="55" workbookViewId="0">
      <selection sqref="A1:J1"/>
    </sheetView>
  </sheetViews>
  <sheetFormatPr defaultRowHeight="17.649999999999999" x14ac:dyDescent="0.7"/>
  <cols>
    <col min="2" max="5" width="17" customWidth="1"/>
    <col min="6" max="6" width="8.9375" customWidth="1"/>
    <col min="7" max="10" width="17" customWidth="1"/>
    <col min="22" max="23" width="13.25" customWidth="1"/>
  </cols>
  <sheetData>
    <row r="1" spans="1:13" ht="45" customHeight="1" thickBot="1" x14ac:dyDescent="0.75">
      <c r="A1" s="39" t="s">
        <v>17</v>
      </c>
      <c r="B1" s="39"/>
      <c r="C1" s="39"/>
      <c r="D1" s="39"/>
      <c r="E1" s="39"/>
      <c r="F1" s="39"/>
      <c r="G1" s="39"/>
      <c r="H1" s="39"/>
      <c r="I1" s="39"/>
      <c r="J1" s="39"/>
      <c r="K1" s="14"/>
      <c r="L1" s="14"/>
      <c r="M1" s="14"/>
    </row>
    <row r="2" spans="1:13" ht="35.65" customHeight="1" thickBot="1" x14ac:dyDescent="0.75">
      <c r="A2" s="37" t="s">
        <v>13</v>
      </c>
      <c r="B2" s="32" t="s">
        <v>14</v>
      </c>
      <c r="C2" s="33"/>
      <c r="D2" s="32" t="s">
        <v>2</v>
      </c>
      <c r="E2" s="33"/>
      <c r="F2" s="37" t="s">
        <v>13</v>
      </c>
      <c r="G2" s="32" t="s">
        <v>14</v>
      </c>
      <c r="H2" s="33"/>
      <c r="I2" s="32" t="s">
        <v>2</v>
      </c>
      <c r="J2" s="33"/>
    </row>
    <row r="3" spans="1:13" ht="27" thickBot="1" x14ac:dyDescent="0.75">
      <c r="A3" s="38"/>
      <c r="B3" s="13" t="s">
        <v>5</v>
      </c>
      <c r="C3" s="11" t="s">
        <v>12</v>
      </c>
      <c r="D3" s="10" t="s">
        <v>5</v>
      </c>
      <c r="E3" s="11" t="s">
        <v>12</v>
      </c>
      <c r="F3" s="38"/>
      <c r="G3" s="13" t="s">
        <v>5</v>
      </c>
      <c r="H3" s="11" t="s">
        <v>12</v>
      </c>
      <c r="I3" s="10" t="s">
        <v>5</v>
      </c>
      <c r="J3" s="11" t="s">
        <v>12</v>
      </c>
    </row>
    <row r="4" spans="1:13" ht="25.9" x14ac:dyDescent="0.7">
      <c r="A4" s="34">
        <v>1</v>
      </c>
      <c r="B4" s="16" t="str">
        <f>IF('1班'!$C$5="","",'1班'!$C$5)</f>
        <v/>
      </c>
      <c r="C4" s="15" t="str">
        <f>IF('1班'!$D$5="","",'1班'!$D$5)</f>
        <v/>
      </c>
      <c r="D4" s="16" t="str">
        <f>IF('1班'!$C$14="","",'1班'!$C$14)</f>
        <v/>
      </c>
      <c r="E4" s="15" t="str">
        <f>IF('1班'!$D$14="","",'1班'!$D$14)</f>
        <v/>
      </c>
      <c r="F4" s="28">
        <v>6</v>
      </c>
      <c r="G4" s="16" t="str">
        <f>IF('６班'!$C$5="","",'６班'!$C$5)</f>
        <v/>
      </c>
      <c r="H4" s="15" t="str">
        <f>IF('６班'!$D$5="","",'６班'!$D$5)</f>
        <v/>
      </c>
      <c r="I4" s="16" t="str">
        <f>IF('６班'!$C$14="","",'６班'!$C$14)</f>
        <v/>
      </c>
      <c r="J4" s="15" t="str">
        <f>IF('６班'!$D$14="","",'６班'!$D$14)</f>
        <v/>
      </c>
    </row>
    <row r="5" spans="1:13" ht="25.9" x14ac:dyDescent="0.7">
      <c r="A5" s="35"/>
      <c r="B5" s="18" t="str">
        <f>IF('1班'!$C$6="","",'1班'!$C$6)</f>
        <v/>
      </c>
      <c r="C5" s="17" t="str">
        <f>IF('1班'!$D$6="","",'1班'!$D$6)</f>
        <v/>
      </c>
      <c r="D5" s="18" t="str">
        <f>IF('1班'!$C$15="","",'1班'!$C$15)</f>
        <v/>
      </c>
      <c r="E5" s="17" t="str">
        <f>IF('1班'!$D$15="","",'1班'!$D$15)</f>
        <v/>
      </c>
      <c r="F5" s="29"/>
      <c r="G5" s="18" t="str">
        <f>IF('６班'!$C$6="","",'６班'!$C$6)</f>
        <v/>
      </c>
      <c r="H5" s="17" t="str">
        <f>IF('６班'!$D$6="","",'６班'!$D$6)</f>
        <v/>
      </c>
      <c r="I5" s="18" t="str">
        <f>IF('６班'!$C$15="","",'６班'!$C$15)</f>
        <v/>
      </c>
      <c r="J5" s="17" t="str">
        <f>IF('６班'!$D$15="","",'６班'!$D$15)</f>
        <v/>
      </c>
    </row>
    <row r="6" spans="1:13" ht="25.9" x14ac:dyDescent="0.7">
      <c r="A6" s="35"/>
      <c r="B6" s="18" t="str">
        <f>IF('1班'!$C$7="","",'1班'!$C$7)</f>
        <v/>
      </c>
      <c r="C6" s="17" t="str">
        <f>IF('1班'!$D$7="","",'1班'!$D$7)</f>
        <v/>
      </c>
      <c r="D6" s="18" t="str">
        <f>IF('1班'!$C$16="","",'1班'!$C$16)</f>
        <v/>
      </c>
      <c r="E6" s="17" t="str">
        <f>IF('1班'!$D$16="","",'1班'!$D$16)</f>
        <v/>
      </c>
      <c r="F6" s="29"/>
      <c r="G6" s="18" t="str">
        <f>IF('６班'!$C$7="","",'６班'!$C$7)</f>
        <v/>
      </c>
      <c r="H6" s="17" t="str">
        <f>IF('６班'!$D$7="","",'６班'!$D$7)</f>
        <v/>
      </c>
      <c r="I6" s="18" t="str">
        <f>IF('６班'!$C$16="","",'６班'!$C$16)</f>
        <v/>
      </c>
      <c r="J6" s="17" t="str">
        <f>IF('６班'!$D$16="","",'６班'!$D$16)</f>
        <v/>
      </c>
    </row>
    <row r="7" spans="1:13" ht="25.9" x14ac:dyDescent="0.7">
      <c r="A7" s="35"/>
      <c r="B7" s="18" t="str">
        <f>IF('1班'!$C$8="","",'1班'!$C$8)</f>
        <v/>
      </c>
      <c r="C7" s="17" t="str">
        <f>IF('1班'!$D$8="","",'1班'!$D$8)</f>
        <v/>
      </c>
      <c r="D7" s="18" t="str">
        <f>IF('1班'!$C$17="","",'1班'!$C$17)</f>
        <v/>
      </c>
      <c r="E7" s="17" t="str">
        <f>IF('1班'!$D$17="","",'1班'!$D$17)</f>
        <v/>
      </c>
      <c r="F7" s="29"/>
      <c r="G7" s="18" t="str">
        <f>IF('６班'!$C$8="","",'６班'!$C$8)</f>
        <v/>
      </c>
      <c r="H7" s="17" t="str">
        <f>IF('６班'!$D$8="","",'６班'!$D$8)</f>
        <v/>
      </c>
      <c r="I7" s="18" t="str">
        <f>IF('６班'!$C$17="","",'６班'!$C$17)</f>
        <v/>
      </c>
      <c r="J7" s="17" t="str">
        <f>IF('６班'!$D$17="","",'６班'!$D$17)</f>
        <v/>
      </c>
    </row>
    <row r="8" spans="1:13" ht="26.25" thickBot="1" x14ac:dyDescent="0.75">
      <c r="A8" s="36"/>
      <c r="B8" s="20" t="str">
        <f>IF('1班'!$C$9="","",'1班'!$C$9)</f>
        <v/>
      </c>
      <c r="C8" s="19" t="str">
        <f>IF('1班'!$D$9="","",'1班'!$D$9)</f>
        <v/>
      </c>
      <c r="D8" s="20" t="str">
        <f>IF('1班'!$C$18="","",'1班'!$C$18)</f>
        <v/>
      </c>
      <c r="E8" s="19" t="str">
        <f>IF('1班'!$D$18="","",'1班'!$D$18)</f>
        <v/>
      </c>
      <c r="F8" s="30"/>
      <c r="G8" s="20" t="str">
        <f>IF('６班'!$C$9="","",'６班'!$C$9)</f>
        <v/>
      </c>
      <c r="H8" s="19" t="str">
        <f>IF('６班'!$D$9="","",'６班'!$D$9)</f>
        <v/>
      </c>
      <c r="I8" s="20" t="str">
        <f>IF('６班'!$C$18="","",'６班'!$C$18)</f>
        <v/>
      </c>
      <c r="J8" s="19" t="str">
        <f>IF('６班'!$D$18="","",'６班'!$D$18)</f>
        <v/>
      </c>
    </row>
    <row r="9" spans="1:13" ht="25.9" x14ac:dyDescent="0.7">
      <c r="A9" s="34">
        <v>2</v>
      </c>
      <c r="B9" s="16" t="str">
        <f>IF('2班'!$C$5="","",'2班'!$C$5)</f>
        <v/>
      </c>
      <c r="C9" s="15" t="str">
        <f>IF('2班'!$D$5="","",'2班'!$D$5)</f>
        <v/>
      </c>
      <c r="D9" s="16" t="str">
        <f>IF('2班'!$C$14="","",'2班'!$C$14)</f>
        <v/>
      </c>
      <c r="E9" s="15" t="str">
        <f>IF('2班'!$D$14="","",'2班'!$D$14)</f>
        <v/>
      </c>
      <c r="F9" s="28">
        <v>7</v>
      </c>
      <c r="G9" s="16" t="str">
        <f>IF('７班'!$C$5="","",'７班'!$C$5)</f>
        <v/>
      </c>
      <c r="H9" s="15" t="str">
        <f>IF('７班'!$D$5="","",'７班'!$D$5)</f>
        <v/>
      </c>
      <c r="I9" s="16" t="str">
        <f>IF('７班'!$C$14="","",'７班'!$C$14)</f>
        <v/>
      </c>
      <c r="J9" s="15" t="str">
        <f>IF('７班'!$D$14="","",'７班'!$D$14)</f>
        <v/>
      </c>
    </row>
    <row r="10" spans="1:13" ht="25.9" x14ac:dyDescent="0.7">
      <c r="A10" s="35"/>
      <c r="B10" s="18" t="str">
        <f>IF('2班'!$C$6="","",'2班'!$C$6)</f>
        <v/>
      </c>
      <c r="C10" s="17" t="str">
        <f>IF('2班'!$D$6="","",'2班'!$D$6)</f>
        <v/>
      </c>
      <c r="D10" s="18" t="str">
        <f>IF('2班'!$C$15="","",'2班'!$C$15)</f>
        <v/>
      </c>
      <c r="E10" s="17" t="str">
        <f>IF('2班'!$D$15="","",'2班'!$D$15)</f>
        <v/>
      </c>
      <c r="F10" s="29"/>
      <c r="G10" s="18" t="str">
        <f>IF('７班'!$C$6="","",'７班'!$C$6)</f>
        <v/>
      </c>
      <c r="H10" s="17" t="str">
        <f>IF('７班'!$D$6="","",'７班'!$D$6)</f>
        <v/>
      </c>
      <c r="I10" s="18" t="str">
        <f>IF('７班'!$C$15="","",'７班'!$C$15)</f>
        <v/>
      </c>
      <c r="J10" s="17" t="str">
        <f>IF('７班'!$D$15="","",'７班'!$D$15)</f>
        <v/>
      </c>
    </row>
    <row r="11" spans="1:13" ht="25.9" x14ac:dyDescent="0.7">
      <c r="A11" s="35"/>
      <c r="B11" s="18" t="str">
        <f>IF('2班'!$C$7="","",'2班'!$C$7)</f>
        <v/>
      </c>
      <c r="C11" s="17" t="str">
        <f>IF('2班'!$D$7="","",'2班'!$D$7)</f>
        <v/>
      </c>
      <c r="D11" s="18" t="str">
        <f>IF('2班'!$C$16="","",'2班'!$C$16)</f>
        <v/>
      </c>
      <c r="E11" s="17" t="str">
        <f>IF('2班'!$D$16="","",'2班'!$D$16)</f>
        <v/>
      </c>
      <c r="F11" s="29"/>
      <c r="G11" s="18" t="str">
        <f>IF('７班'!$C$7="","",'７班'!$C$7)</f>
        <v/>
      </c>
      <c r="H11" s="17" t="str">
        <f>IF('７班'!$D$7="","",'７班'!$D$7)</f>
        <v/>
      </c>
      <c r="I11" s="18" t="str">
        <f>IF('７班'!$C$16="","",'７班'!$C$16)</f>
        <v/>
      </c>
      <c r="J11" s="17" t="str">
        <f>IF('７班'!$D$16="","",'７班'!$D$16)</f>
        <v/>
      </c>
    </row>
    <row r="12" spans="1:13" ht="25.9" x14ac:dyDescent="0.7">
      <c r="A12" s="35"/>
      <c r="B12" s="18" t="str">
        <f>IF('2班'!$C$8="","",'2班'!$C$8)</f>
        <v/>
      </c>
      <c r="C12" s="17" t="str">
        <f>IF('2班'!$D$8="","",'2班'!$D$8)</f>
        <v/>
      </c>
      <c r="D12" s="18" t="str">
        <f>IF('2班'!$C$17="","",'2班'!$C$17)</f>
        <v/>
      </c>
      <c r="E12" s="17" t="str">
        <f>IF('2班'!$D$17="","",'2班'!$D$17)</f>
        <v/>
      </c>
      <c r="F12" s="29"/>
      <c r="G12" s="18" t="str">
        <f>IF('７班'!$C$8="","",'７班'!$C$8)</f>
        <v/>
      </c>
      <c r="H12" s="17" t="str">
        <f>IF('７班'!$D$8="","",'７班'!$D$8)</f>
        <v/>
      </c>
      <c r="I12" s="18" t="str">
        <f>IF('７班'!$C$17="","",'７班'!$C$17)</f>
        <v/>
      </c>
      <c r="J12" s="17" t="str">
        <f>IF('７班'!$D$17="","",'７班'!$D$17)</f>
        <v/>
      </c>
    </row>
    <row r="13" spans="1:13" ht="26.25" thickBot="1" x14ac:dyDescent="0.75">
      <c r="A13" s="36"/>
      <c r="B13" s="20" t="str">
        <f>IF('2班'!$C$9="","",'2班'!$C$9)</f>
        <v/>
      </c>
      <c r="C13" s="19" t="str">
        <f>IF('2班'!$D$9="","",'2班'!$D$9)</f>
        <v/>
      </c>
      <c r="D13" s="20" t="str">
        <f>IF('2班'!$C$18="","",'2班'!$C$18)</f>
        <v/>
      </c>
      <c r="E13" s="19" t="str">
        <f>IF('2班'!$D$18="","",'2班'!$D$18)</f>
        <v/>
      </c>
      <c r="F13" s="30"/>
      <c r="G13" s="20" t="str">
        <f>IF('７班'!$C$9="","",'７班'!$C$9)</f>
        <v/>
      </c>
      <c r="H13" s="19" t="str">
        <f>IF('７班'!$D$9="","",'７班'!$D$9)</f>
        <v/>
      </c>
      <c r="I13" s="20" t="str">
        <f>IF('７班'!$C$18="","",'７班'!$C$18)</f>
        <v/>
      </c>
      <c r="J13" s="19" t="str">
        <f>IF('７班'!$D$18="","",'７班'!$D$18)</f>
        <v/>
      </c>
    </row>
    <row r="14" spans="1:13" ht="25.9" x14ac:dyDescent="0.7">
      <c r="A14" s="34">
        <v>3</v>
      </c>
      <c r="B14" s="16" t="str">
        <f>IF('3班'!$C$5="","",'3班'!$C$5)</f>
        <v/>
      </c>
      <c r="C14" s="15" t="str">
        <f>IF('3班'!$D$5="","",'3班'!$D$5)</f>
        <v/>
      </c>
      <c r="D14" s="16" t="str">
        <f>IF('3班'!$C$14="","",'3班'!$C$14)</f>
        <v/>
      </c>
      <c r="E14" s="15" t="str">
        <f>IF('3班'!$D$14="","",'3班'!$D$14)</f>
        <v/>
      </c>
      <c r="F14" s="28">
        <v>8</v>
      </c>
      <c r="G14" s="16" t="str">
        <f>IF('８班'!$C$5="","",'８班'!$C$5)</f>
        <v/>
      </c>
      <c r="H14" s="15" t="str">
        <f>IF('８班'!$D$5="","",'８班'!$D$5)</f>
        <v/>
      </c>
      <c r="I14" s="16" t="str">
        <f>IF('８班'!$C$14="","",'８班'!$C$14)</f>
        <v/>
      </c>
      <c r="J14" s="15" t="str">
        <f>IF('８班'!$D$14="","",'８班'!$D$14)</f>
        <v/>
      </c>
    </row>
    <row r="15" spans="1:13" ht="25.9" x14ac:dyDescent="0.7">
      <c r="A15" s="35"/>
      <c r="B15" s="18" t="str">
        <f>IF('3班'!$C$6="","",'3班'!$C$6)</f>
        <v/>
      </c>
      <c r="C15" s="17" t="str">
        <f>IF('3班'!$D$6="","",'3班'!$D$6)</f>
        <v/>
      </c>
      <c r="D15" s="18" t="str">
        <f>IF('3班'!$C$15="","",'3班'!$C$15)</f>
        <v/>
      </c>
      <c r="E15" s="17" t="str">
        <f>IF('3班'!$D$15="","",'3班'!$D$15)</f>
        <v/>
      </c>
      <c r="F15" s="29"/>
      <c r="G15" s="18" t="str">
        <f>IF('８班'!$C$6="","",'８班'!$C$6)</f>
        <v/>
      </c>
      <c r="H15" s="17" t="str">
        <f>IF('８班'!$D$6="","",'８班'!$D$6)</f>
        <v/>
      </c>
      <c r="I15" s="18" t="str">
        <f>IF('８班'!$C$15="","",'８班'!$C$15)</f>
        <v/>
      </c>
      <c r="J15" s="17" t="str">
        <f>IF('８班'!$D$15="","",'８班'!$D$15)</f>
        <v/>
      </c>
    </row>
    <row r="16" spans="1:13" ht="25.9" x14ac:dyDescent="0.7">
      <c r="A16" s="35"/>
      <c r="B16" s="18" t="str">
        <f>IF('3班'!$C$7="","",'3班'!$C$7)</f>
        <v/>
      </c>
      <c r="C16" s="17" t="str">
        <f>IF('3班'!$D$7="","",'3班'!$D$7)</f>
        <v/>
      </c>
      <c r="D16" s="18" t="str">
        <f>IF('3班'!$C$16="","",'3班'!$C$16)</f>
        <v/>
      </c>
      <c r="E16" s="17" t="str">
        <f>IF('3班'!$D$16="","",'3班'!$D$16)</f>
        <v/>
      </c>
      <c r="F16" s="29"/>
      <c r="G16" s="18" t="str">
        <f>IF('８班'!$C$7="","",'８班'!$C$7)</f>
        <v/>
      </c>
      <c r="H16" s="17" t="str">
        <f>IF('８班'!$D$7="","",'８班'!$D$7)</f>
        <v/>
      </c>
      <c r="I16" s="18" t="str">
        <f>IF('８班'!$C$16="","",'８班'!$C$16)</f>
        <v/>
      </c>
      <c r="J16" s="17" t="str">
        <f>IF('８班'!$D$16="","",'８班'!$D$16)</f>
        <v/>
      </c>
    </row>
    <row r="17" spans="1:10" ht="25.9" x14ac:dyDescent="0.7">
      <c r="A17" s="35"/>
      <c r="B17" s="18" t="str">
        <f>IF('3班'!$C$8="","",'3班'!$C$8)</f>
        <v/>
      </c>
      <c r="C17" s="17" t="str">
        <f>IF('3班'!$D$8="","",'3班'!$D$8)</f>
        <v/>
      </c>
      <c r="D17" s="18" t="str">
        <f>IF('3班'!$C$17="","",'3班'!$C$17)</f>
        <v/>
      </c>
      <c r="E17" s="17" t="str">
        <f>IF('3班'!$D$17="","",'3班'!$D$17)</f>
        <v/>
      </c>
      <c r="F17" s="29"/>
      <c r="G17" s="18" t="str">
        <f>IF('８班'!$C$8="","",'８班'!$C$8)</f>
        <v/>
      </c>
      <c r="H17" s="17" t="str">
        <f>IF('８班'!$D$8="","",'８班'!$D$8)</f>
        <v/>
      </c>
      <c r="I17" s="18" t="str">
        <f>IF('８班'!$C$17="","",'８班'!$C$17)</f>
        <v/>
      </c>
      <c r="J17" s="17" t="str">
        <f>IF('８班'!$D$17="","",'８班'!$D$17)</f>
        <v/>
      </c>
    </row>
    <row r="18" spans="1:10" ht="26.25" thickBot="1" x14ac:dyDescent="0.75">
      <c r="A18" s="36"/>
      <c r="B18" s="20" t="str">
        <f>IF('3班'!$C$9="","",'3班'!$C$9)</f>
        <v/>
      </c>
      <c r="C18" s="19" t="str">
        <f>IF('3班'!$D$9="","",'3班'!$D$9)</f>
        <v/>
      </c>
      <c r="D18" s="20" t="str">
        <f>IF('3班'!$C$18="","",'3班'!$C$18)</f>
        <v/>
      </c>
      <c r="E18" s="19" t="str">
        <f>IF('3班'!$D$18="","",'3班'!$D$18)</f>
        <v/>
      </c>
      <c r="F18" s="30"/>
      <c r="G18" s="20" t="str">
        <f>IF('８班'!$C$9="","",'８班'!$C$9)</f>
        <v/>
      </c>
      <c r="H18" s="19" t="str">
        <f>IF('８班'!$D$9="","",'８班'!$D$9)</f>
        <v/>
      </c>
      <c r="I18" s="20" t="str">
        <f>IF('８班'!$C$18="","",'８班'!$C$18)</f>
        <v/>
      </c>
      <c r="J18" s="19" t="str">
        <f>IF('８班'!$D$18="","",'８班'!$D$18)</f>
        <v/>
      </c>
    </row>
    <row r="19" spans="1:10" ht="25.9" x14ac:dyDescent="0.7">
      <c r="A19" s="34">
        <v>4</v>
      </c>
      <c r="B19" s="16" t="str">
        <f>IF('４班'!$C$5="","",'４班'!$C$5)</f>
        <v/>
      </c>
      <c r="C19" s="15" t="str">
        <f>IF('４班'!$D$5="","",'４班'!$D$5)</f>
        <v/>
      </c>
      <c r="D19" s="16" t="str">
        <f>IF('４班'!$C$14="","",'４班'!$C$14)</f>
        <v/>
      </c>
      <c r="E19" s="15" t="str">
        <f>IF('４班'!$D$14="","",'４班'!$D$14)</f>
        <v/>
      </c>
      <c r="F19" s="28">
        <v>9</v>
      </c>
      <c r="G19" s="16" t="str">
        <f>IF('９班'!$C$5="","",'９班'!$C$5)</f>
        <v/>
      </c>
      <c r="H19" s="15" t="str">
        <f>IF('９班'!$D$5="","",'９班'!$D$5)</f>
        <v/>
      </c>
      <c r="I19" s="16" t="str">
        <f>IF('９班'!$C$14="","",'９班'!$C$14)</f>
        <v/>
      </c>
      <c r="J19" s="15" t="str">
        <f>IF('９班'!$D$14="","",'９班'!$D$14)</f>
        <v/>
      </c>
    </row>
    <row r="20" spans="1:10" ht="25.9" x14ac:dyDescent="0.7">
      <c r="A20" s="35"/>
      <c r="B20" s="18" t="str">
        <f>IF('４班'!$C$6="","",'４班'!$C$6)</f>
        <v/>
      </c>
      <c r="C20" s="17" t="str">
        <f>IF('４班'!$D$6="","",'４班'!$D$6)</f>
        <v/>
      </c>
      <c r="D20" s="18" t="str">
        <f>IF('４班'!$C$15="","",'４班'!$C$15)</f>
        <v/>
      </c>
      <c r="E20" s="17" t="str">
        <f>IF('４班'!$D$15="","",'４班'!$D$15)</f>
        <v/>
      </c>
      <c r="F20" s="29"/>
      <c r="G20" s="18" t="str">
        <f>IF('９班'!$C$6="","",'９班'!$C$6)</f>
        <v/>
      </c>
      <c r="H20" s="17" t="str">
        <f>IF('９班'!$D$6="","",'９班'!$D$6)</f>
        <v/>
      </c>
      <c r="I20" s="18" t="str">
        <f>IF('９班'!$C$15="","",'９班'!$C$15)</f>
        <v/>
      </c>
      <c r="J20" s="17" t="str">
        <f>IF('９班'!$D$15="","",'９班'!$D$15)</f>
        <v/>
      </c>
    </row>
    <row r="21" spans="1:10" ht="25.9" x14ac:dyDescent="0.7">
      <c r="A21" s="35"/>
      <c r="B21" s="18" t="str">
        <f>IF('４班'!$C$7="","",'４班'!$C$7)</f>
        <v/>
      </c>
      <c r="C21" s="17" t="str">
        <f>IF('４班'!$D$7="","",'４班'!$D$7)</f>
        <v/>
      </c>
      <c r="D21" s="18" t="str">
        <f>IF('４班'!$C$16="","",'４班'!$C$16)</f>
        <v/>
      </c>
      <c r="E21" s="17" t="str">
        <f>IF('４班'!$D$16="","",'４班'!$D$16)</f>
        <v/>
      </c>
      <c r="F21" s="29"/>
      <c r="G21" s="18" t="str">
        <f>IF('９班'!$C$7="","",'９班'!$C$7)</f>
        <v/>
      </c>
      <c r="H21" s="17" t="str">
        <f>IF('９班'!$D$7="","",'９班'!$D$7)</f>
        <v/>
      </c>
      <c r="I21" s="18" t="str">
        <f>IF('９班'!$C$16="","",'９班'!$C$16)</f>
        <v/>
      </c>
      <c r="J21" s="17" t="str">
        <f>IF('９班'!$D$16="","",'９班'!$D$16)</f>
        <v/>
      </c>
    </row>
    <row r="22" spans="1:10" ht="25.9" x14ac:dyDescent="0.7">
      <c r="A22" s="35"/>
      <c r="B22" s="18" t="str">
        <f>IF('４班'!$C$8="","",'４班'!$C$8)</f>
        <v/>
      </c>
      <c r="C22" s="17" t="str">
        <f>IF('４班'!$D$8="","",'４班'!$D$8)</f>
        <v/>
      </c>
      <c r="D22" s="18" t="str">
        <f>IF('４班'!$C$17="","",'４班'!$C$17)</f>
        <v/>
      </c>
      <c r="E22" s="17" t="str">
        <f>IF('４班'!$D$17="","",'４班'!$D$17)</f>
        <v/>
      </c>
      <c r="F22" s="29"/>
      <c r="G22" s="18" t="str">
        <f>IF('９班'!$C$8="","",'９班'!$C$8)</f>
        <v/>
      </c>
      <c r="H22" s="17" t="str">
        <f>IF('９班'!$D$8="","",'９班'!$D$8)</f>
        <v/>
      </c>
      <c r="I22" s="18" t="str">
        <f>IF('９班'!$C$17="","",'９班'!$C$17)</f>
        <v/>
      </c>
      <c r="J22" s="17" t="str">
        <f>IF('９班'!$D$17="","",'９班'!$D$17)</f>
        <v/>
      </c>
    </row>
    <row r="23" spans="1:10" ht="26.25" thickBot="1" x14ac:dyDescent="0.75">
      <c r="A23" s="36"/>
      <c r="B23" s="20" t="str">
        <f>IF('４班'!$C$9="","",'４班'!$C$9)</f>
        <v/>
      </c>
      <c r="C23" s="19" t="str">
        <f>IF('４班'!$D$9="","",'４班'!$D$9)</f>
        <v/>
      </c>
      <c r="D23" s="20" t="str">
        <f>IF('４班'!$C$18="","",'４班'!$C$18)</f>
        <v/>
      </c>
      <c r="E23" s="19" t="str">
        <f>IF('４班'!$D$18="","",'４班'!$D$18)</f>
        <v/>
      </c>
      <c r="F23" s="30"/>
      <c r="G23" s="20" t="str">
        <f>IF('９班'!$C$9="","",'９班'!$C$9)</f>
        <v/>
      </c>
      <c r="H23" s="19" t="str">
        <f>IF('９班'!$D$9="","",'９班'!$D$9)</f>
        <v/>
      </c>
      <c r="I23" s="20" t="str">
        <f>IF('９班'!$C$18="","",'９班'!$C$18)</f>
        <v/>
      </c>
      <c r="J23" s="19" t="str">
        <f>IF('９班'!$D$18="","",'９班'!$D$18)</f>
        <v/>
      </c>
    </row>
    <row r="24" spans="1:10" ht="25.9" x14ac:dyDescent="0.7">
      <c r="A24" s="34">
        <v>5</v>
      </c>
      <c r="B24" s="16" t="str">
        <f>IF('5班'!$C$5="","",'5班'!$C$5)</f>
        <v/>
      </c>
      <c r="C24" s="15" t="str">
        <f>IF('5班'!$D$5="","",'5班'!$D$5)</f>
        <v/>
      </c>
      <c r="D24" s="16" t="str">
        <f>IF('5班'!$C$14="","",'5班'!$C$14)</f>
        <v/>
      </c>
      <c r="E24" s="15" t="str">
        <f>IF('5班'!$D$14="","",'5班'!$D$14)</f>
        <v/>
      </c>
      <c r="F24" s="31">
        <v>10</v>
      </c>
      <c r="G24" s="16" t="str">
        <f>IF('10班'!$C$5="","",'10班'!$C$5)</f>
        <v/>
      </c>
      <c r="H24" s="15" t="str">
        <f>IF('10班'!$D$5="","",'10班'!$D$5)</f>
        <v/>
      </c>
      <c r="I24" s="16" t="str">
        <f>IF('10班'!$C$14="","",'10班'!$C$14)</f>
        <v/>
      </c>
      <c r="J24" s="15" t="str">
        <f>IF('10班'!$D$14="","",'10班'!$D$14)</f>
        <v/>
      </c>
    </row>
    <row r="25" spans="1:10" ht="25.9" x14ac:dyDescent="0.7">
      <c r="A25" s="35"/>
      <c r="B25" s="18" t="str">
        <f>IF('5班'!$C$6="","",'5班'!$C$6)</f>
        <v/>
      </c>
      <c r="C25" s="17" t="str">
        <f>IF('5班'!$D$6="","",'5班'!$D$6)</f>
        <v/>
      </c>
      <c r="D25" s="18" t="str">
        <f>IF('5班'!$C$15="","",'5班'!$C$15)</f>
        <v/>
      </c>
      <c r="E25" s="17" t="str">
        <f>IF('5班'!$D$15="","",'5班'!$D$15)</f>
        <v/>
      </c>
      <c r="F25" s="29"/>
      <c r="G25" s="18" t="str">
        <f>IF('10班'!$C$6="","",'10班'!$C$6)</f>
        <v/>
      </c>
      <c r="H25" s="17" t="str">
        <f>IF('10班'!$D$6="","",'10班'!$D$6)</f>
        <v/>
      </c>
      <c r="I25" s="18" t="str">
        <f>IF('10班'!$C$15="","",'10班'!$C$15)</f>
        <v/>
      </c>
      <c r="J25" s="17" t="str">
        <f>IF('10班'!$D$15="","",'10班'!$D$15)</f>
        <v/>
      </c>
    </row>
    <row r="26" spans="1:10" ht="25.9" x14ac:dyDescent="0.7">
      <c r="A26" s="35"/>
      <c r="B26" s="18" t="str">
        <f>IF('5班'!$C$7="","",'5班'!$C$7)</f>
        <v/>
      </c>
      <c r="C26" s="17" t="str">
        <f>IF('5班'!$D$7="","",'5班'!$D$7)</f>
        <v/>
      </c>
      <c r="D26" s="18" t="str">
        <f>IF('5班'!$C$16="","",'5班'!$C$16)</f>
        <v/>
      </c>
      <c r="E26" s="17" t="str">
        <f>IF('5班'!$D$16="","",'5班'!$D$16)</f>
        <v/>
      </c>
      <c r="F26" s="29"/>
      <c r="G26" s="18" t="str">
        <f>IF('10班'!$C$7="","",'10班'!$C$7)</f>
        <v/>
      </c>
      <c r="H26" s="17" t="str">
        <f>IF('10班'!$D$7="","",'10班'!$D$7)</f>
        <v/>
      </c>
      <c r="I26" s="18" t="str">
        <f>IF('10班'!$C$16="","",'10班'!$C$16)</f>
        <v/>
      </c>
      <c r="J26" s="17" t="str">
        <f>IF('10班'!$D$16="","",'10班'!$D$16)</f>
        <v/>
      </c>
    </row>
    <row r="27" spans="1:10" ht="25.9" x14ac:dyDescent="0.7">
      <c r="A27" s="35"/>
      <c r="B27" s="18" t="str">
        <f>IF('5班'!$C$8="","",'5班'!$C$8)</f>
        <v/>
      </c>
      <c r="C27" s="17" t="str">
        <f>IF('5班'!$D$8="","",'5班'!$D$8)</f>
        <v/>
      </c>
      <c r="D27" s="18" t="str">
        <f>IF('5班'!$C$17="","",'5班'!$C$17)</f>
        <v/>
      </c>
      <c r="E27" s="17" t="str">
        <f>IF('5班'!$D$17="","",'5班'!$D$17)</f>
        <v/>
      </c>
      <c r="F27" s="29"/>
      <c r="G27" s="18" t="str">
        <f>IF('10班'!$C$8="","",'10班'!$C$8)</f>
        <v/>
      </c>
      <c r="H27" s="17" t="str">
        <f>IF('10班'!$D$8="","",'10班'!$D$8)</f>
        <v/>
      </c>
      <c r="I27" s="18" t="str">
        <f>IF('10班'!$C$17="","",'10班'!$C$17)</f>
        <v/>
      </c>
      <c r="J27" s="17" t="str">
        <f>IF('10班'!$D$17="","",'10班'!$D$17)</f>
        <v/>
      </c>
    </row>
    <row r="28" spans="1:10" ht="26.25" thickBot="1" x14ac:dyDescent="0.75">
      <c r="A28" s="36"/>
      <c r="B28" s="20" t="str">
        <f>IF('5班'!$C$9="","",'5班'!$C$9)</f>
        <v/>
      </c>
      <c r="C28" s="19" t="str">
        <f>IF('5班'!$D$9="","",'5班'!$D$9)</f>
        <v/>
      </c>
      <c r="D28" s="20" t="str">
        <f>IF('5班'!$C$18="","",'5班'!$C$18)</f>
        <v/>
      </c>
      <c r="E28" s="19" t="str">
        <f>IF('5班'!$D$18="","",'5班'!$D$18)</f>
        <v/>
      </c>
      <c r="F28" s="30"/>
      <c r="G28" s="20" t="str">
        <f>IF('10班'!$C$9="","",'10班'!$C$9)</f>
        <v/>
      </c>
      <c r="H28" s="19" t="str">
        <f>IF('10班'!$D$9="","",'10班'!$D$9)</f>
        <v/>
      </c>
      <c r="I28" s="20" t="str">
        <f>IF('10班'!$C$18="","",'10班'!$C$18)</f>
        <v/>
      </c>
      <c r="J28" s="19" t="str">
        <f>IF('10班'!$D$18="","",'10班'!$D$18)</f>
        <v/>
      </c>
    </row>
    <row r="31" spans="1:10" ht="46.9" customHeight="1" x14ac:dyDescent="0.7">
      <c r="A31" s="7" t="s">
        <v>13</v>
      </c>
      <c r="B31" s="7" t="s">
        <v>16</v>
      </c>
      <c r="C31" s="7" t="s">
        <v>15</v>
      </c>
    </row>
    <row r="32" spans="1:10" ht="46.9" customHeight="1" x14ac:dyDescent="0.7">
      <c r="A32" s="2">
        <v>1</v>
      </c>
      <c r="B32" s="1" t="e">
        <f>IF(((C4/B4)+(C5/B5)+(C6/B6)+(C7/B7)+(C8/B8))/5=0,"",((C4/B4)+(C5/B5)+(C6/B6)+(C7/B7)+(C8/B8))/5)</f>
        <v>#VALUE!</v>
      </c>
      <c r="C32" s="1" t="e">
        <f>((E4/D4)+(E5/D5)+(E6/D6)+(E7/D7)+(E8/D8))/5</f>
        <v>#VALUE!</v>
      </c>
    </row>
    <row r="33" spans="1:3" ht="46.9" customHeight="1" x14ac:dyDescent="0.7">
      <c r="A33" s="2">
        <v>2</v>
      </c>
      <c r="B33" s="1" t="e">
        <f>((C9/B9)+(C10/B10)+(C11/B11)+(C12/B12)+(C13/B13))/5</f>
        <v>#VALUE!</v>
      </c>
      <c r="C33" s="1" t="e">
        <f>((E9/D9)+(E10/D10)+(E11/D11)+(E12/D12)+(E13/D13))/5</f>
        <v>#VALUE!</v>
      </c>
    </row>
    <row r="34" spans="1:3" ht="46.9" customHeight="1" x14ac:dyDescent="0.7">
      <c r="A34" s="2">
        <v>3</v>
      </c>
      <c r="B34" s="1" t="e">
        <f>((C14/B14)+(C15/B15)+(C16/B16)+(C17/B17)+(C18/B18))/5</f>
        <v>#VALUE!</v>
      </c>
      <c r="C34" s="1" t="e">
        <f>((E14/D14)+(E15/D15)+(E16/D16)+(E17/D17)+(E18/D18))/5</f>
        <v>#VALUE!</v>
      </c>
    </row>
    <row r="35" spans="1:3" ht="46.9" customHeight="1" x14ac:dyDescent="0.7">
      <c r="A35" s="2">
        <v>4</v>
      </c>
      <c r="B35" s="1" t="e">
        <f>((C19/B19)+(C20/B20)+(C21/B21)+(C22/B22)+(C23/B23))/5</f>
        <v>#VALUE!</v>
      </c>
      <c r="C35" s="1" t="e">
        <f>((E19/D19)+(E20/D20)+(E21/D21)+(E22/D22)+(E23/D23))/5</f>
        <v>#VALUE!</v>
      </c>
    </row>
    <row r="36" spans="1:3" ht="46.9" customHeight="1" x14ac:dyDescent="0.7">
      <c r="A36" s="2">
        <v>5</v>
      </c>
      <c r="B36" s="1" t="e">
        <f>((C24/B24)+(C25/B25)+(C26/B26)+(C27/B27)+(C28/B28))/5</f>
        <v>#VALUE!</v>
      </c>
      <c r="C36" s="1" t="e">
        <f>((E24/D24)+(E25/D25)+(E26/D26)+(E27/D27)+(E28/D28))/5</f>
        <v>#VALUE!</v>
      </c>
    </row>
    <row r="37" spans="1:3" ht="46.9" customHeight="1" x14ac:dyDescent="0.7">
      <c r="A37" s="2">
        <v>6</v>
      </c>
      <c r="B37" s="1" t="e">
        <f>((H4/G4)+(H5/G5)+(H6/G6)+(H7/G7)+(H8/G8))/5</f>
        <v>#VALUE!</v>
      </c>
      <c r="C37" s="1" t="e">
        <f>((J4/I4)+(J5/I5)+(J6/I6)+(J7/I7)+(J8/I8))/5</f>
        <v>#VALUE!</v>
      </c>
    </row>
    <row r="38" spans="1:3" ht="46.9" customHeight="1" x14ac:dyDescent="0.7">
      <c r="A38" s="2">
        <v>7</v>
      </c>
      <c r="B38" s="1" t="e">
        <f>((H9/G9)+(H10/G10)+(H11/G11)+(H12/G12)+(H13/G13))/5</f>
        <v>#VALUE!</v>
      </c>
      <c r="C38" s="1" t="e">
        <f>((J9/I9)+(J10/I10)+(J11/I11)+(J12/I12)+(J13/I13))/5</f>
        <v>#VALUE!</v>
      </c>
    </row>
    <row r="39" spans="1:3" ht="46.9" customHeight="1" x14ac:dyDescent="0.7">
      <c r="A39" s="2">
        <v>8</v>
      </c>
      <c r="B39" s="1" t="e">
        <f>((H14/G14)+(H15/G15)+(H16/G16)+(H17/G17)+(H18/G18))/5</f>
        <v>#VALUE!</v>
      </c>
      <c r="C39" s="1" t="e">
        <f>((J14/I14)+(J15/I15)+(J16/I16)+(J17/I17)+(J18/I18))/5</f>
        <v>#VALUE!</v>
      </c>
    </row>
    <row r="40" spans="1:3" ht="46.9" customHeight="1" x14ac:dyDescent="0.7">
      <c r="A40" s="2">
        <v>9</v>
      </c>
      <c r="B40" s="1" t="e">
        <f>((H19/G19)+(H20/G20)+(H21/G21)+(H22/G22)+(H23/G23))/5</f>
        <v>#VALUE!</v>
      </c>
      <c r="C40" s="1" t="e">
        <f>((J19/I19)+(J20/I20)+(J21/I21)+(J22/I22)+(J23/I23))/5</f>
        <v>#VALUE!</v>
      </c>
    </row>
    <row r="41" spans="1:3" ht="46.9" customHeight="1" x14ac:dyDescent="0.7">
      <c r="A41" s="2">
        <v>10</v>
      </c>
      <c r="B41" s="1" t="e">
        <f>((H24/G24)+(H25/G25)+(H26/G26)+(H27/G27)+(H28/G28))/5</f>
        <v>#VALUE!</v>
      </c>
      <c r="C41" s="1" t="e">
        <f>((J24/I24)+(J25/I25)+(J26/I26)+(J27/I27)+(J28/I28))/5</f>
        <v>#VALUE!</v>
      </c>
    </row>
  </sheetData>
  <sheetProtection sheet="1" objects="1" scenarios="1"/>
  <mergeCells count="17">
    <mergeCell ref="G2:H2"/>
    <mergeCell ref="I2:J2"/>
    <mergeCell ref="A1:J1"/>
    <mergeCell ref="D2:E2"/>
    <mergeCell ref="A2:A3"/>
    <mergeCell ref="F19:F23"/>
    <mergeCell ref="F24:F28"/>
    <mergeCell ref="B2:C2"/>
    <mergeCell ref="A19:A23"/>
    <mergeCell ref="A24:A28"/>
    <mergeCell ref="F4:F8"/>
    <mergeCell ref="A4:A8"/>
    <mergeCell ref="A9:A13"/>
    <mergeCell ref="A14:A18"/>
    <mergeCell ref="F9:F13"/>
    <mergeCell ref="F14:F18"/>
    <mergeCell ref="F2:F3"/>
  </mergeCells>
  <phoneticPr fontId="1"/>
  <pageMargins left="0.7" right="0.7" top="0.75" bottom="0.75" header="0.3" footer="0.3"/>
  <pageSetup paperSize="9" scale="52" orientation="portrait" verticalDpi="0" r:id="rId1"/>
  <rowBreaks count="1" manualBreakCount="1">
    <brk id="27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"/>
  <sheetViews>
    <sheetView zoomScale="55" zoomScaleNormal="55" workbookViewId="0">
      <selection sqref="A1:AA2"/>
    </sheetView>
  </sheetViews>
  <sheetFormatPr defaultRowHeight="17.649999999999999" x14ac:dyDescent="0.7"/>
  <sheetData>
    <row r="1" spans="1:27" ht="27.75" customHeight="1" x14ac:dyDescent="0.7">
      <c r="A1" s="26" t="s">
        <v>17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spans="1:27" x14ac:dyDescent="0.7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</sheetData>
  <sheetProtection sheet="1" objects="1" scenarios="1"/>
  <mergeCells count="1">
    <mergeCell ref="A1:AA2"/>
  </mergeCells>
  <phoneticPr fontId="1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M41"/>
  <sheetViews>
    <sheetView view="pageBreakPreview" zoomScale="60" zoomScaleNormal="55" workbookViewId="0">
      <selection sqref="A1:J1"/>
    </sheetView>
  </sheetViews>
  <sheetFormatPr defaultRowHeight="17.649999999999999" x14ac:dyDescent="0.7"/>
  <cols>
    <col min="2" max="5" width="17" customWidth="1"/>
    <col min="6" max="6" width="8.9375" customWidth="1"/>
    <col min="7" max="10" width="17" customWidth="1"/>
    <col min="22" max="23" width="13.25" customWidth="1"/>
  </cols>
  <sheetData>
    <row r="1" spans="1:13" ht="45" customHeight="1" thickBot="1" x14ac:dyDescent="0.75">
      <c r="A1" s="39" t="s">
        <v>17</v>
      </c>
      <c r="B1" s="39"/>
      <c r="C1" s="39"/>
      <c r="D1" s="39"/>
      <c r="E1" s="39"/>
      <c r="F1" s="39"/>
      <c r="G1" s="39"/>
      <c r="H1" s="39"/>
      <c r="I1" s="39"/>
      <c r="J1" s="39"/>
      <c r="K1" s="14"/>
      <c r="L1" s="14"/>
      <c r="M1" s="14"/>
    </row>
    <row r="2" spans="1:13" ht="35.65" customHeight="1" thickBot="1" x14ac:dyDescent="0.75">
      <c r="A2" s="37" t="s">
        <v>13</v>
      </c>
      <c r="B2" s="32" t="s">
        <v>14</v>
      </c>
      <c r="C2" s="33"/>
      <c r="D2" s="32" t="s">
        <v>2</v>
      </c>
      <c r="E2" s="33"/>
      <c r="F2" s="37" t="s">
        <v>13</v>
      </c>
      <c r="G2" s="32" t="s">
        <v>14</v>
      </c>
      <c r="H2" s="33"/>
      <c r="I2" s="32" t="s">
        <v>2</v>
      </c>
      <c r="J2" s="33"/>
    </row>
    <row r="3" spans="1:13" ht="27" thickBot="1" x14ac:dyDescent="0.75">
      <c r="A3" s="38"/>
      <c r="B3" s="13" t="s">
        <v>5</v>
      </c>
      <c r="C3" s="11" t="s">
        <v>12</v>
      </c>
      <c r="D3" s="10" t="s">
        <v>5</v>
      </c>
      <c r="E3" s="11" t="s">
        <v>12</v>
      </c>
      <c r="F3" s="38"/>
      <c r="G3" s="13" t="s">
        <v>5</v>
      </c>
      <c r="H3" s="11" t="s">
        <v>12</v>
      </c>
      <c r="I3" s="10" t="s">
        <v>5</v>
      </c>
      <c r="J3" s="11" t="s">
        <v>12</v>
      </c>
    </row>
    <row r="4" spans="1:13" ht="25.9" x14ac:dyDescent="0.7">
      <c r="A4" s="34">
        <v>1</v>
      </c>
      <c r="B4" s="12"/>
      <c r="C4" s="15"/>
      <c r="D4" s="16"/>
      <c r="E4" s="15"/>
      <c r="F4" s="34">
        <v>6</v>
      </c>
      <c r="G4" s="16"/>
      <c r="H4" s="15"/>
      <c r="I4" s="16"/>
      <c r="J4" s="15"/>
    </row>
    <row r="5" spans="1:13" ht="25.9" x14ac:dyDescent="0.7">
      <c r="A5" s="35"/>
      <c r="B5" s="8"/>
      <c r="C5" s="17"/>
      <c r="D5" s="18"/>
      <c r="E5" s="17"/>
      <c r="F5" s="35"/>
      <c r="G5" s="18"/>
      <c r="H5" s="17"/>
      <c r="I5" s="18"/>
      <c r="J5" s="17"/>
    </row>
    <row r="6" spans="1:13" ht="25.9" x14ac:dyDescent="0.7">
      <c r="A6" s="35"/>
      <c r="B6" s="8"/>
      <c r="C6" s="17"/>
      <c r="D6" s="18"/>
      <c r="E6" s="17"/>
      <c r="F6" s="35"/>
      <c r="G6" s="18"/>
      <c r="H6" s="17"/>
      <c r="I6" s="18"/>
      <c r="J6" s="17"/>
    </row>
    <row r="7" spans="1:13" ht="25.9" x14ac:dyDescent="0.7">
      <c r="A7" s="35"/>
      <c r="B7" s="8"/>
      <c r="C7" s="17"/>
      <c r="D7" s="18"/>
      <c r="E7" s="17"/>
      <c r="F7" s="35"/>
      <c r="G7" s="18"/>
      <c r="H7" s="17"/>
      <c r="I7" s="18"/>
      <c r="J7" s="17"/>
    </row>
    <row r="8" spans="1:13" ht="26.25" thickBot="1" x14ac:dyDescent="0.75">
      <c r="A8" s="36"/>
      <c r="B8" s="9"/>
      <c r="C8" s="19"/>
      <c r="D8" s="20"/>
      <c r="E8" s="19"/>
      <c r="F8" s="36"/>
      <c r="G8" s="20"/>
      <c r="H8" s="19"/>
      <c r="I8" s="20"/>
      <c r="J8" s="19"/>
    </row>
    <row r="9" spans="1:13" ht="25.9" x14ac:dyDescent="0.7">
      <c r="A9" s="34">
        <v>2</v>
      </c>
      <c r="B9" s="12"/>
      <c r="C9" s="15"/>
      <c r="D9" s="16"/>
      <c r="E9" s="15"/>
      <c r="F9" s="34">
        <v>7</v>
      </c>
      <c r="G9" s="16"/>
      <c r="H9" s="15"/>
      <c r="I9" s="16"/>
      <c r="J9" s="15"/>
    </row>
    <row r="10" spans="1:13" ht="25.9" x14ac:dyDescent="0.7">
      <c r="A10" s="35"/>
      <c r="B10" s="8"/>
      <c r="C10" s="17"/>
      <c r="D10" s="18"/>
      <c r="E10" s="17"/>
      <c r="F10" s="35"/>
      <c r="G10" s="18"/>
      <c r="H10" s="17"/>
      <c r="I10" s="18"/>
      <c r="J10" s="17"/>
    </row>
    <row r="11" spans="1:13" ht="25.9" x14ac:dyDescent="0.7">
      <c r="A11" s="35"/>
      <c r="B11" s="8"/>
      <c r="C11" s="17"/>
      <c r="D11" s="18"/>
      <c r="E11" s="17"/>
      <c r="F11" s="35"/>
      <c r="G11" s="18"/>
      <c r="H11" s="17"/>
      <c r="I11" s="18"/>
      <c r="J11" s="17"/>
    </row>
    <row r="12" spans="1:13" ht="25.9" x14ac:dyDescent="0.7">
      <c r="A12" s="35"/>
      <c r="B12" s="8"/>
      <c r="C12" s="17"/>
      <c r="D12" s="18"/>
      <c r="E12" s="17"/>
      <c r="F12" s="35"/>
      <c r="G12" s="18"/>
      <c r="H12" s="17"/>
      <c r="I12" s="18"/>
      <c r="J12" s="17"/>
    </row>
    <row r="13" spans="1:13" ht="26.25" thickBot="1" x14ac:dyDescent="0.75">
      <c r="A13" s="36"/>
      <c r="B13" s="9"/>
      <c r="C13" s="19"/>
      <c r="D13" s="20"/>
      <c r="E13" s="19"/>
      <c r="F13" s="36"/>
      <c r="G13" s="20"/>
      <c r="H13" s="19"/>
      <c r="I13" s="20"/>
      <c r="J13" s="19"/>
    </row>
    <row r="14" spans="1:13" ht="25.9" x14ac:dyDescent="0.7">
      <c r="A14" s="34">
        <v>3</v>
      </c>
      <c r="B14" s="12"/>
      <c r="C14" s="15"/>
      <c r="D14" s="16"/>
      <c r="E14" s="15"/>
      <c r="F14" s="34">
        <v>8</v>
      </c>
      <c r="G14" s="16"/>
      <c r="H14" s="15"/>
      <c r="I14" s="16"/>
      <c r="J14" s="15"/>
    </row>
    <row r="15" spans="1:13" ht="25.9" x14ac:dyDescent="0.7">
      <c r="A15" s="35"/>
      <c r="B15" s="8"/>
      <c r="C15" s="17"/>
      <c r="D15" s="18"/>
      <c r="E15" s="17"/>
      <c r="F15" s="35"/>
      <c r="G15" s="18"/>
      <c r="H15" s="17"/>
      <c r="I15" s="18"/>
      <c r="J15" s="17"/>
    </row>
    <row r="16" spans="1:13" ht="25.9" x14ac:dyDescent="0.7">
      <c r="A16" s="35"/>
      <c r="B16" s="8"/>
      <c r="C16" s="17"/>
      <c r="D16" s="18"/>
      <c r="E16" s="17"/>
      <c r="F16" s="35"/>
      <c r="G16" s="18"/>
      <c r="H16" s="17"/>
      <c r="I16" s="18"/>
      <c r="J16" s="17"/>
    </row>
    <row r="17" spans="1:10" ht="25.9" x14ac:dyDescent="0.7">
      <c r="A17" s="35"/>
      <c r="B17" s="8"/>
      <c r="C17" s="17"/>
      <c r="D17" s="18"/>
      <c r="E17" s="17"/>
      <c r="F17" s="35"/>
      <c r="G17" s="18"/>
      <c r="H17" s="17"/>
      <c r="I17" s="18"/>
      <c r="J17" s="17"/>
    </row>
    <row r="18" spans="1:10" ht="26.25" thickBot="1" x14ac:dyDescent="0.75">
      <c r="A18" s="36"/>
      <c r="B18" s="9"/>
      <c r="C18" s="19"/>
      <c r="D18" s="20"/>
      <c r="E18" s="19"/>
      <c r="F18" s="36"/>
      <c r="G18" s="20"/>
      <c r="H18" s="19"/>
      <c r="I18" s="20"/>
      <c r="J18" s="19"/>
    </row>
    <row r="19" spans="1:10" ht="25.9" x14ac:dyDescent="0.7">
      <c r="A19" s="34">
        <v>4</v>
      </c>
      <c r="B19" s="12"/>
      <c r="C19" s="15"/>
      <c r="D19" s="16"/>
      <c r="E19" s="15"/>
      <c r="F19" s="34">
        <v>9</v>
      </c>
      <c r="G19" s="16"/>
      <c r="H19" s="15"/>
      <c r="I19" s="16"/>
      <c r="J19" s="15"/>
    </row>
    <row r="20" spans="1:10" ht="25.9" x14ac:dyDescent="0.7">
      <c r="A20" s="35"/>
      <c r="B20" s="8"/>
      <c r="C20" s="17"/>
      <c r="D20" s="18"/>
      <c r="E20" s="17"/>
      <c r="F20" s="35"/>
      <c r="G20" s="18"/>
      <c r="H20" s="17"/>
      <c r="I20" s="18"/>
      <c r="J20" s="17"/>
    </row>
    <row r="21" spans="1:10" ht="25.9" x14ac:dyDescent="0.7">
      <c r="A21" s="35"/>
      <c r="B21" s="8"/>
      <c r="C21" s="17"/>
      <c r="D21" s="18"/>
      <c r="E21" s="17"/>
      <c r="F21" s="35"/>
      <c r="G21" s="18"/>
      <c r="H21" s="17"/>
      <c r="I21" s="18"/>
      <c r="J21" s="17"/>
    </row>
    <row r="22" spans="1:10" ht="25.9" x14ac:dyDescent="0.7">
      <c r="A22" s="35"/>
      <c r="B22" s="8"/>
      <c r="C22" s="17"/>
      <c r="D22" s="18"/>
      <c r="E22" s="17"/>
      <c r="F22" s="35"/>
      <c r="G22" s="18"/>
      <c r="H22" s="17"/>
      <c r="I22" s="18"/>
      <c r="J22" s="17"/>
    </row>
    <row r="23" spans="1:10" ht="26.25" thickBot="1" x14ac:dyDescent="0.75">
      <c r="A23" s="36"/>
      <c r="B23" s="9"/>
      <c r="C23" s="19"/>
      <c r="D23" s="20"/>
      <c r="E23" s="19"/>
      <c r="F23" s="36"/>
      <c r="G23" s="20"/>
      <c r="H23" s="19"/>
      <c r="I23" s="20"/>
      <c r="J23" s="19"/>
    </row>
    <row r="24" spans="1:10" ht="25.9" x14ac:dyDescent="0.7">
      <c r="A24" s="34">
        <v>5</v>
      </c>
      <c r="B24" s="12"/>
      <c r="C24" s="15"/>
      <c r="D24" s="16"/>
      <c r="E24" s="15"/>
      <c r="F24" s="40">
        <v>10</v>
      </c>
      <c r="G24" s="16"/>
      <c r="H24" s="15"/>
      <c r="I24" s="16"/>
      <c r="J24" s="15"/>
    </row>
    <row r="25" spans="1:10" ht="25.9" x14ac:dyDescent="0.7">
      <c r="A25" s="35"/>
      <c r="B25" s="8"/>
      <c r="C25" s="17"/>
      <c r="D25" s="18"/>
      <c r="E25" s="17"/>
      <c r="F25" s="35"/>
      <c r="G25" s="18"/>
      <c r="H25" s="17"/>
      <c r="I25" s="18"/>
      <c r="J25" s="17"/>
    </row>
    <row r="26" spans="1:10" ht="25.9" x14ac:dyDescent="0.7">
      <c r="A26" s="35"/>
      <c r="B26" s="8"/>
      <c r="C26" s="17"/>
      <c r="D26" s="18"/>
      <c r="E26" s="17"/>
      <c r="F26" s="35"/>
      <c r="G26" s="18"/>
      <c r="H26" s="17"/>
      <c r="I26" s="18"/>
      <c r="J26" s="17"/>
    </row>
    <row r="27" spans="1:10" ht="25.9" x14ac:dyDescent="0.7">
      <c r="A27" s="35"/>
      <c r="B27" s="8"/>
      <c r="C27" s="17"/>
      <c r="D27" s="18"/>
      <c r="E27" s="17"/>
      <c r="F27" s="35"/>
      <c r="G27" s="18"/>
      <c r="H27" s="17"/>
      <c r="I27" s="18"/>
      <c r="J27" s="17"/>
    </row>
    <row r="28" spans="1:10" ht="26.25" thickBot="1" x14ac:dyDescent="0.75">
      <c r="A28" s="36"/>
      <c r="B28" s="9"/>
      <c r="C28" s="19"/>
      <c r="D28" s="20"/>
      <c r="E28" s="19"/>
      <c r="F28" s="36"/>
      <c r="G28" s="20"/>
      <c r="H28" s="19"/>
      <c r="I28" s="20"/>
      <c r="J28" s="19"/>
    </row>
    <row r="31" spans="1:10" ht="46.9" customHeight="1" x14ac:dyDescent="0.7">
      <c r="A31" s="7" t="s">
        <v>13</v>
      </c>
      <c r="B31" s="7" t="s">
        <v>16</v>
      </c>
      <c r="C31" s="7" t="s">
        <v>15</v>
      </c>
    </row>
    <row r="32" spans="1:10" ht="46.9" customHeight="1" x14ac:dyDescent="0.7">
      <c r="A32" s="6">
        <v>1</v>
      </c>
      <c r="B32" s="1"/>
      <c r="C32" s="1"/>
    </row>
    <row r="33" spans="1:3" ht="46.9" customHeight="1" x14ac:dyDescent="0.7">
      <c r="A33" s="6">
        <v>2</v>
      </c>
      <c r="B33" s="1"/>
      <c r="C33" s="1"/>
    </row>
    <row r="34" spans="1:3" ht="46.9" customHeight="1" x14ac:dyDescent="0.7">
      <c r="A34" s="6">
        <v>3</v>
      </c>
      <c r="B34" s="1"/>
      <c r="C34" s="1"/>
    </row>
    <row r="35" spans="1:3" ht="46.9" customHeight="1" x14ac:dyDescent="0.7">
      <c r="A35" s="6">
        <v>4</v>
      </c>
      <c r="B35" s="1"/>
      <c r="C35" s="1"/>
    </row>
    <row r="36" spans="1:3" ht="46.9" customHeight="1" x14ac:dyDescent="0.7">
      <c r="A36" s="6">
        <v>5</v>
      </c>
      <c r="B36" s="1"/>
      <c r="C36" s="1"/>
    </row>
    <row r="37" spans="1:3" ht="46.9" customHeight="1" x14ac:dyDescent="0.7">
      <c r="A37" s="6">
        <v>6</v>
      </c>
      <c r="B37" s="1"/>
      <c r="C37" s="1"/>
    </row>
    <row r="38" spans="1:3" ht="46.9" customHeight="1" x14ac:dyDescent="0.7">
      <c r="A38" s="6">
        <v>7</v>
      </c>
      <c r="B38" s="1"/>
      <c r="C38" s="1"/>
    </row>
    <row r="39" spans="1:3" ht="46.9" customHeight="1" x14ac:dyDescent="0.7">
      <c r="A39" s="6">
        <v>8</v>
      </c>
      <c r="B39" s="1"/>
      <c r="C39" s="1"/>
    </row>
    <row r="40" spans="1:3" ht="46.9" customHeight="1" x14ac:dyDescent="0.7">
      <c r="A40" s="6">
        <v>9</v>
      </c>
      <c r="B40" s="1"/>
      <c r="C40" s="1"/>
    </row>
    <row r="41" spans="1:3" ht="46.9" customHeight="1" x14ac:dyDescent="0.7">
      <c r="A41" s="6">
        <v>10</v>
      </c>
      <c r="B41" s="1"/>
      <c r="C41" s="1"/>
    </row>
  </sheetData>
  <sheetProtection sheet="1" objects="1" scenarios="1"/>
  <mergeCells count="17">
    <mergeCell ref="A19:A23"/>
    <mergeCell ref="F19:F23"/>
    <mergeCell ref="A24:A28"/>
    <mergeCell ref="F24:F28"/>
    <mergeCell ref="A4:A8"/>
    <mergeCell ref="F4:F8"/>
    <mergeCell ref="A9:A13"/>
    <mergeCell ref="F9:F13"/>
    <mergeCell ref="A14:A18"/>
    <mergeCell ref="F14:F18"/>
    <mergeCell ref="A1:J1"/>
    <mergeCell ref="A2:A3"/>
    <mergeCell ref="B2:C2"/>
    <mergeCell ref="D2:E2"/>
    <mergeCell ref="F2:F3"/>
    <mergeCell ref="G2:H2"/>
    <mergeCell ref="I2:J2"/>
  </mergeCells>
  <phoneticPr fontId="1"/>
  <pageMargins left="0.7" right="0.7" top="0.75" bottom="0.75" header="0.3" footer="0.3"/>
  <pageSetup paperSize="9" scale="52" orientation="portrait" verticalDpi="0" r:id="rId1"/>
  <rowBreaks count="1" manualBreakCount="1">
    <brk id="2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XFD61"/>
  <sheetViews>
    <sheetView view="pageBreakPreview" zoomScaleNormal="100" zoomScaleSheetLayoutView="100" workbookViewId="0">
      <selection sqref="A1:M1"/>
    </sheetView>
  </sheetViews>
  <sheetFormatPr defaultRowHeight="17.649999999999999" x14ac:dyDescent="0.7"/>
  <cols>
    <col min="1" max="5" width="16.1875" customWidth="1"/>
  </cols>
  <sheetData>
    <row r="1" spans="1:16384" ht="45.75" customHeight="1" x14ac:dyDescent="0.7">
      <c r="A1" s="26" t="s">
        <v>17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6384" x14ac:dyDescent="0.7">
      <c r="A2" t="s">
        <v>1</v>
      </c>
    </row>
    <row r="3" spans="1:16384" x14ac:dyDescent="0.7">
      <c r="A3" s="3" t="s">
        <v>0</v>
      </c>
    </row>
    <row r="4" spans="1:16384" ht="26.65" x14ac:dyDescent="0.7">
      <c r="A4" s="4" t="s">
        <v>4</v>
      </c>
      <c r="B4" s="4" t="s">
        <v>3</v>
      </c>
      <c r="C4" s="4" t="s">
        <v>5</v>
      </c>
      <c r="D4" s="4" t="s">
        <v>12</v>
      </c>
      <c r="E4" s="4" t="s">
        <v>6</v>
      </c>
    </row>
    <row r="5" spans="1:16384" x14ac:dyDescent="0.7">
      <c r="A5" s="22"/>
      <c r="B5" s="22">
        <v>0</v>
      </c>
      <c r="C5" s="21" t="str">
        <f>IF(A5="","",A5+B5)</f>
        <v/>
      </c>
      <c r="D5" s="22"/>
      <c r="E5" s="21" t="str">
        <f>IF(A5="","",D5/C5)</f>
        <v/>
      </c>
    </row>
    <row r="6" spans="1:16384" x14ac:dyDescent="0.7">
      <c r="A6" s="22"/>
      <c r="B6" s="22"/>
      <c r="C6" s="21" t="str">
        <f t="shared" ref="C6:C9" si="0">IF(A6="","",A6+B6)</f>
        <v/>
      </c>
      <c r="D6" s="22"/>
      <c r="E6" s="21" t="str">
        <f t="shared" ref="E6:E9" si="1">IF(A6="","",D6/C6)</f>
        <v/>
      </c>
    </row>
    <row r="7" spans="1:16384" x14ac:dyDescent="0.7">
      <c r="A7" s="22"/>
      <c r="B7" s="22"/>
      <c r="C7" s="21" t="str">
        <f t="shared" si="0"/>
        <v/>
      </c>
      <c r="D7" s="22"/>
      <c r="E7" s="21" t="str">
        <f t="shared" si="1"/>
        <v/>
      </c>
    </row>
    <row r="8" spans="1:16384" x14ac:dyDescent="0.7">
      <c r="A8" s="22"/>
      <c r="B8" s="22"/>
      <c r="C8" s="21" t="str">
        <f t="shared" si="0"/>
        <v/>
      </c>
      <c r="D8" s="22"/>
      <c r="E8" s="21" t="str">
        <f t="shared" si="1"/>
        <v/>
      </c>
    </row>
    <row r="9" spans="1:16384" x14ac:dyDescent="0.7">
      <c r="A9" s="22"/>
      <c r="B9" s="22"/>
      <c r="C9" s="21" t="str">
        <f t="shared" si="0"/>
        <v/>
      </c>
      <c r="D9" s="22"/>
      <c r="E9" s="21" t="str">
        <f t="shared" si="1"/>
        <v/>
      </c>
    </row>
    <row r="10" spans="1:16384" x14ac:dyDescent="0.7">
      <c r="A10" s="25" t="s">
        <v>7</v>
      </c>
      <c r="B10" s="25"/>
      <c r="C10" s="25"/>
      <c r="D10" s="25"/>
      <c r="E10" s="21" t="str">
        <f>IF(E5="","",AVERAGE(E5:E9))</f>
        <v/>
      </c>
    </row>
    <row r="11" spans="1:16384" x14ac:dyDescent="0.7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  <c r="XET11" s="3"/>
      <c r="XEU11" s="3"/>
      <c r="XEV11" s="3"/>
      <c r="XEW11" s="3"/>
      <c r="XEX11" s="3"/>
      <c r="XEY11" s="3"/>
      <c r="XEZ11" s="3"/>
      <c r="XFA11" s="3"/>
      <c r="XFB11" s="3"/>
      <c r="XFC11" s="3"/>
      <c r="XFD11" s="3"/>
    </row>
    <row r="12" spans="1:16384" x14ac:dyDescent="0.7">
      <c r="A12" s="3" t="s">
        <v>2</v>
      </c>
    </row>
    <row r="13" spans="1:16384" ht="26.65" x14ac:dyDescent="0.7">
      <c r="A13" s="4" t="s">
        <v>4</v>
      </c>
      <c r="B13" s="4" t="s">
        <v>3</v>
      </c>
      <c r="C13" s="4" t="s">
        <v>5</v>
      </c>
      <c r="D13" s="4" t="s">
        <v>9</v>
      </c>
      <c r="E13" s="4" t="s">
        <v>10</v>
      </c>
    </row>
    <row r="14" spans="1:16384" x14ac:dyDescent="0.7">
      <c r="A14" s="22"/>
      <c r="B14" s="22">
        <v>0</v>
      </c>
      <c r="C14" s="21" t="str">
        <f>IF(A14="","",A14+B14)</f>
        <v/>
      </c>
      <c r="D14" s="22"/>
      <c r="E14" s="21" t="str">
        <f>IF(A14="","",D14/C14)</f>
        <v/>
      </c>
    </row>
    <row r="15" spans="1:16384" x14ac:dyDescent="0.7">
      <c r="A15" s="22"/>
      <c r="B15" s="22"/>
      <c r="C15" s="21" t="str">
        <f t="shared" ref="C15:C18" si="2">IF(A15="","",A15+B15)</f>
        <v/>
      </c>
      <c r="D15" s="22"/>
      <c r="E15" s="21" t="str">
        <f t="shared" ref="E15:E18" si="3">IF(A15="","",D15/C15)</f>
        <v/>
      </c>
    </row>
    <row r="16" spans="1:16384" x14ac:dyDescent="0.7">
      <c r="A16" s="22"/>
      <c r="B16" s="22"/>
      <c r="C16" s="21" t="str">
        <f t="shared" si="2"/>
        <v/>
      </c>
      <c r="D16" s="22"/>
      <c r="E16" s="21" t="str">
        <f t="shared" si="3"/>
        <v/>
      </c>
    </row>
    <row r="17" spans="1:5" x14ac:dyDescent="0.7">
      <c r="A17" s="22"/>
      <c r="B17" s="22"/>
      <c r="C17" s="21" t="str">
        <f t="shared" si="2"/>
        <v/>
      </c>
      <c r="D17" s="22"/>
      <c r="E17" s="21" t="str">
        <f t="shared" si="3"/>
        <v/>
      </c>
    </row>
    <row r="18" spans="1:5" x14ac:dyDescent="0.7">
      <c r="A18" s="22"/>
      <c r="B18" s="22"/>
      <c r="C18" s="21" t="str">
        <f t="shared" si="2"/>
        <v/>
      </c>
      <c r="D18" s="22"/>
      <c r="E18" s="21" t="str">
        <f t="shared" si="3"/>
        <v/>
      </c>
    </row>
    <row r="19" spans="1:5" x14ac:dyDescent="0.7">
      <c r="A19" s="25" t="s">
        <v>8</v>
      </c>
      <c r="B19" s="25"/>
      <c r="C19" s="25"/>
      <c r="D19" s="25"/>
      <c r="E19" s="21" t="str">
        <f>IF(E14="","",AVERAGE(E14:E18))</f>
        <v/>
      </c>
    </row>
    <row r="51" spans="3:5" x14ac:dyDescent="0.7">
      <c r="C51" t="s">
        <v>11</v>
      </c>
      <c r="D51" t="s">
        <v>0</v>
      </c>
      <c r="E51" t="s">
        <v>2</v>
      </c>
    </row>
    <row r="52" spans="3:5" x14ac:dyDescent="0.7">
      <c r="C52" s="5" t="str">
        <f t="shared" ref="C52:D56" si="4">C5</f>
        <v/>
      </c>
      <c r="D52" s="5">
        <f t="shared" si="4"/>
        <v>0</v>
      </c>
      <c r="E52" s="5">
        <f>D14</f>
        <v>0</v>
      </c>
    </row>
    <row r="53" spans="3:5" x14ac:dyDescent="0.7">
      <c r="C53" s="5" t="str">
        <f t="shared" si="4"/>
        <v/>
      </c>
      <c r="D53" s="5">
        <f t="shared" si="4"/>
        <v>0</v>
      </c>
      <c r="E53" s="5">
        <f>D15</f>
        <v>0</v>
      </c>
    </row>
    <row r="54" spans="3:5" x14ac:dyDescent="0.7">
      <c r="C54" s="5" t="str">
        <f t="shared" si="4"/>
        <v/>
      </c>
      <c r="D54" s="5">
        <f t="shared" si="4"/>
        <v>0</v>
      </c>
      <c r="E54" s="5">
        <f>D16</f>
        <v>0</v>
      </c>
    </row>
    <row r="55" spans="3:5" x14ac:dyDescent="0.7">
      <c r="C55" s="5" t="str">
        <f t="shared" si="4"/>
        <v/>
      </c>
      <c r="D55" s="5">
        <f t="shared" si="4"/>
        <v>0</v>
      </c>
      <c r="E55" s="5">
        <f>D17</f>
        <v>0</v>
      </c>
    </row>
    <row r="56" spans="3:5" x14ac:dyDescent="0.7">
      <c r="C56" s="5" t="str">
        <f t="shared" si="4"/>
        <v/>
      </c>
      <c r="D56" s="5">
        <f t="shared" si="4"/>
        <v>0</v>
      </c>
      <c r="E56" s="5">
        <f>D18</f>
        <v>0</v>
      </c>
    </row>
    <row r="57" spans="3:5" x14ac:dyDescent="0.7">
      <c r="C57" s="5"/>
    </row>
    <row r="58" spans="3:5" x14ac:dyDescent="0.7">
      <c r="C58" s="5"/>
    </row>
    <row r="59" spans="3:5" x14ac:dyDescent="0.7">
      <c r="C59" s="5"/>
    </row>
    <row r="60" spans="3:5" x14ac:dyDescent="0.7">
      <c r="C60" s="5"/>
    </row>
    <row r="61" spans="3:5" x14ac:dyDescent="0.7">
      <c r="C61" s="5"/>
    </row>
  </sheetData>
  <sheetProtection sheet="1" objects="1" scenarios="1"/>
  <protectedRanges>
    <protectedRange algorithmName="SHA-512" hashValue="6ypoo595Y9UUr+lE31PHk4KY/SlLzHpPLFGlsFtjvlcccHe8JctRMkSbMuHicRqzM5BlLB/s2XGlLGAstewboA==" saltValue="Wot8Gg6No7kgF/ljLImkvg==" spinCount="100000" sqref="A5:B9" name="範囲1"/>
    <protectedRange algorithmName="SHA-512" hashValue="E/9ri/4qnxOcSlN/F5yMVh8sRDBVo1yZe6FWSlrEeADTVeSnDXxKDzStJoSqnGN6YPRbUDpcrORzHepbO/2AHA==" saltValue="9bho5mn4um5/yLntIL/TIQ==" spinCount="100000" sqref="D5:D9" name="範囲2"/>
    <protectedRange algorithmName="SHA-512" hashValue="F+dbdUZAKM3keeJ076gXTZW+p3TR27ZabQRABLQaTy2nU4kpvMhnGumNoi8XmN8o2TD3/paMX+aufyxHXVXDAQ==" saltValue="6Dsg+KuhAEJ3kLrsM3VNqQ==" spinCount="100000" sqref="A14:B18" name="範囲3"/>
    <protectedRange algorithmName="SHA-512" hashValue="Gf9n3L3S6ysjLJw3hLSY3azlHPmSk2L+CgdjgB9Xd7LiW4jpaeVK7p6kreYz4ozp4DrfMiOCwUodtoI3m5aavg==" saltValue="8+ZMtkUeAaUkvV78u4xvgQ==" spinCount="100000" sqref="D14:D18" name="範囲4"/>
  </protectedRanges>
  <mergeCells count="3">
    <mergeCell ref="A1:M1"/>
    <mergeCell ref="A10:D10"/>
    <mergeCell ref="A19:D19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XFD61"/>
  <sheetViews>
    <sheetView view="pageBreakPreview" zoomScaleNormal="100" zoomScaleSheetLayoutView="100" workbookViewId="0">
      <selection sqref="A1:M1"/>
    </sheetView>
  </sheetViews>
  <sheetFormatPr defaultRowHeight="17.649999999999999" x14ac:dyDescent="0.7"/>
  <cols>
    <col min="1" max="5" width="16.1875" customWidth="1"/>
  </cols>
  <sheetData>
    <row r="1" spans="1:16384" ht="45.75" customHeight="1" x14ac:dyDescent="0.7">
      <c r="A1" s="26" t="s">
        <v>17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6384" x14ac:dyDescent="0.7">
      <c r="A2" t="s">
        <v>1</v>
      </c>
    </row>
    <row r="3" spans="1:16384" x14ac:dyDescent="0.7">
      <c r="A3" s="3" t="s">
        <v>0</v>
      </c>
    </row>
    <row r="4" spans="1:16384" ht="26.65" x14ac:dyDescent="0.7">
      <c r="A4" s="4" t="s">
        <v>4</v>
      </c>
      <c r="B4" s="4" t="s">
        <v>3</v>
      </c>
      <c r="C4" s="4" t="s">
        <v>5</v>
      </c>
      <c r="D4" s="4" t="s">
        <v>12</v>
      </c>
      <c r="E4" s="4" t="s">
        <v>6</v>
      </c>
    </row>
    <row r="5" spans="1:16384" x14ac:dyDescent="0.7">
      <c r="A5" s="22"/>
      <c r="B5" s="22">
        <v>0</v>
      </c>
      <c r="C5" s="21" t="str">
        <f>IF(A5="","",A5+B5)</f>
        <v/>
      </c>
      <c r="D5" s="22"/>
      <c r="E5" s="21" t="str">
        <f>IF(A5="","",D5/C5)</f>
        <v/>
      </c>
    </row>
    <row r="6" spans="1:16384" x14ac:dyDescent="0.7">
      <c r="A6" s="22"/>
      <c r="B6" s="22"/>
      <c r="C6" s="21" t="str">
        <f t="shared" ref="C6:C9" si="0">IF(A6="","",A6+B6)</f>
        <v/>
      </c>
      <c r="D6" s="22"/>
      <c r="E6" s="21" t="str">
        <f t="shared" ref="E6:E9" si="1">IF(A6="","",D6/C6)</f>
        <v/>
      </c>
    </row>
    <row r="7" spans="1:16384" x14ac:dyDescent="0.7">
      <c r="A7" s="22"/>
      <c r="B7" s="22"/>
      <c r="C7" s="21" t="str">
        <f t="shared" si="0"/>
        <v/>
      </c>
      <c r="D7" s="22"/>
      <c r="E7" s="21" t="str">
        <f t="shared" si="1"/>
        <v/>
      </c>
    </row>
    <row r="8" spans="1:16384" x14ac:dyDescent="0.7">
      <c r="A8" s="22"/>
      <c r="B8" s="22"/>
      <c r="C8" s="21" t="str">
        <f t="shared" si="0"/>
        <v/>
      </c>
      <c r="D8" s="22"/>
      <c r="E8" s="21" t="str">
        <f t="shared" si="1"/>
        <v/>
      </c>
    </row>
    <row r="9" spans="1:16384" x14ac:dyDescent="0.7">
      <c r="A9" s="22"/>
      <c r="B9" s="22"/>
      <c r="C9" s="21" t="str">
        <f t="shared" si="0"/>
        <v/>
      </c>
      <c r="D9" s="22"/>
      <c r="E9" s="21" t="str">
        <f t="shared" si="1"/>
        <v/>
      </c>
    </row>
    <row r="10" spans="1:16384" x14ac:dyDescent="0.7">
      <c r="A10" s="25" t="s">
        <v>7</v>
      </c>
      <c r="B10" s="25"/>
      <c r="C10" s="25"/>
      <c r="D10" s="25"/>
      <c r="E10" s="21" t="str">
        <f>IF(E5="","",AVERAGE(E5:E9))</f>
        <v/>
      </c>
    </row>
    <row r="11" spans="1:16384" x14ac:dyDescent="0.7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  <c r="XET11" s="3"/>
      <c r="XEU11" s="3"/>
      <c r="XEV11" s="3"/>
      <c r="XEW11" s="3"/>
      <c r="XEX11" s="3"/>
      <c r="XEY11" s="3"/>
      <c r="XEZ11" s="3"/>
      <c r="XFA11" s="3"/>
      <c r="XFB11" s="3"/>
      <c r="XFC11" s="3"/>
      <c r="XFD11" s="3"/>
    </row>
    <row r="12" spans="1:16384" x14ac:dyDescent="0.7">
      <c r="A12" s="3" t="s">
        <v>2</v>
      </c>
    </row>
    <row r="13" spans="1:16384" ht="26.65" x14ac:dyDescent="0.7">
      <c r="A13" s="4" t="s">
        <v>4</v>
      </c>
      <c r="B13" s="4" t="s">
        <v>3</v>
      </c>
      <c r="C13" s="4" t="s">
        <v>5</v>
      </c>
      <c r="D13" s="4" t="s">
        <v>9</v>
      </c>
      <c r="E13" s="4" t="s">
        <v>10</v>
      </c>
    </row>
    <row r="14" spans="1:16384" x14ac:dyDescent="0.7">
      <c r="A14" s="22"/>
      <c r="B14" s="22">
        <v>0</v>
      </c>
      <c r="C14" s="21" t="str">
        <f>IF(A14="","",A14+B14)</f>
        <v/>
      </c>
      <c r="D14" s="22"/>
      <c r="E14" s="21" t="str">
        <f>IF(A14="","",D14/C14)</f>
        <v/>
      </c>
    </row>
    <row r="15" spans="1:16384" x14ac:dyDescent="0.7">
      <c r="A15" s="22"/>
      <c r="B15" s="22"/>
      <c r="C15" s="21" t="str">
        <f t="shared" ref="C15:C18" si="2">IF(A15="","",A15+B15)</f>
        <v/>
      </c>
      <c r="D15" s="22"/>
      <c r="E15" s="21" t="str">
        <f t="shared" ref="E15:E18" si="3">IF(A15="","",D15/C15)</f>
        <v/>
      </c>
    </row>
    <row r="16" spans="1:16384" x14ac:dyDescent="0.7">
      <c r="A16" s="22"/>
      <c r="B16" s="22"/>
      <c r="C16" s="21" t="str">
        <f t="shared" si="2"/>
        <v/>
      </c>
      <c r="D16" s="22"/>
      <c r="E16" s="21" t="str">
        <f t="shared" si="3"/>
        <v/>
      </c>
    </row>
    <row r="17" spans="1:5" x14ac:dyDescent="0.7">
      <c r="A17" s="22"/>
      <c r="B17" s="22"/>
      <c r="C17" s="21" t="str">
        <f t="shared" si="2"/>
        <v/>
      </c>
      <c r="D17" s="22"/>
      <c r="E17" s="21" t="str">
        <f t="shared" si="3"/>
        <v/>
      </c>
    </row>
    <row r="18" spans="1:5" x14ac:dyDescent="0.7">
      <c r="A18" s="22"/>
      <c r="B18" s="22"/>
      <c r="C18" s="21" t="str">
        <f t="shared" si="2"/>
        <v/>
      </c>
      <c r="D18" s="22"/>
      <c r="E18" s="21" t="str">
        <f t="shared" si="3"/>
        <v/>
      </c>
    </row>
    <row r="19" spans="1:5" x14ac:dyDescent="0.7">
      <c r="A19" s="25" t="s">
        <v>8</v>
      </c>
      <c r="B19" s="25"/>
      <c r="C19" s="25"/>
      <c r="D19" s="25"/>
      <c r="E19" s="21" t="str">
        <f>IF(E14="","",AVERAGE(E14:E18))</f>
        <v/>
      </c>
    </row>
    <row r="51" spans="3:5" x14ac:dyDescent="0.7">
      <c r="C51" t="s">
        <v>11</v>
      </c>
      <c r="D51" t="s">
        <v>0</v>
      </c>
      <c r="E51" t="s">
        <v>2</v>
      </c>
    </row>
    <row r="52" spans="3:5" x14ac:dyDescent="0.7">
      <c r="C52" s="5" t="str">
        <f t="shared" ref="C52:D56" si="4">C5</f>
        <v/>
      </c>
      <c r="D52" s="5">
        <f t="shared" si="4"/>
        <v>0</v>
      </c>
      <c r="E52" s="5">
        <f>D14</f>
        <v>0</v>
      </c>
    </row>
    <row r="53" spans="3:5" x14ac:dyDescent="0.7">
      <c r="C53" s="5" t="str">
        <f t="shared" si="4"/>
        <v/>
      </c>
      <c r="D53" s="5">
        <f t="shared" si="4"/>
        <v>0</v>
      </c>
      <c r="E53" s="5">
        <f>D15</f>
        <v>0</v>
      </c>
    </row>
    <row r="54" spans="3:5" x14ac:dyDescent="0.7">
      <c r="C54" s="5" t="str">
        <f t="shared" si="4"/>
        <v/>
      </c>
      <c r="D54" s="5">
        <f t="shared" si="4"/>
        <v>0</v>
      </c>
      <c r="E54" s="5">
        <f>D16</f>
        <v>0</v>
      </c>
    </row>
    <row r="55" spans="3:5" x14ac:dyDescent="0.7">
      <c r="C55" s="5" t="str">
        <f t="shared" si="4"/>
        <v/>
      </c>
      <c r="D55" s="5">
        <f t="shared" si="4"/>
        <v>0</v>
      </c>
      <c r="E55" s="5">
        <f>D17</f>
        <v>0</v>
      </c>
    </row>
    <row r="56" spans="3:5" x14ac:dyDescent="0.7">
      <c r="C56" s="5" t="str">
        <f t="shared" si="4"/>
        <v/>
      </c>
      <c r="D56" s="5">
        <f t="shared" si="4"/>
        <v>0</v>
      </c>
      <c r="E56" s="5">
        <f>D18</f>
        <v>0</v>
      </c>
    </row>
    <row r="57" spans="3:5" x14ac:dyDescent="0.7">
      <c r="C57" s="5"/>
    </row>
    <row r="58" spans="3:5" x14ac:dyDescent="0.7">
      <c r="C58" s="5"/>
    </row>
    <row r="59" spans="3:5" x14ac:dyDescent="0.7">
      <c r="C59" s="5"/>
    </row>
    <row r="60" spans="3:5" x14ac:dyDescent="0.7">
      <c r="C60" s="5"/>
    </row>
    <row r="61" spans="3:5" x14ac:dyDescent="0.7">
      <c r="C61" s="5"/>
    </row>
  </sheetData>
  <sheetProtection sheet="1" objects="1" scenarios="1"/>
  <protectedRanges>
    <protectedRange algorithmName="SHA-512" hashValue="yC6aWFrEdAvFSEWqfwcfi6WdFHRKMv/viL+vkzoUn+OI8cY091MZKcDWX0j21zwtDkOZOlHN68e5crEoRhX48Q==" saltValue="Q5fVG0diuSsbGoXUho5siw==" spinCount="100000" sqref="D14:D18" name="範囲4"/>
    <protectedRange algorithmName="SHA-512" hashValue="rt6+Kh9wQUiLF60C3cAYwHWwly5NbKNnlKewX5D0IUjBHag5epceKKg738gdu54+ar0PxqcrLbzkTEudcWLWzg==" saltValue="VYm+aPTbBz7Od16HDfWacg==" spinCount="100000" sqref="A14:B18" name="範囲3"/>
    <protectedRange algorithmName="SHA-512" hashValue="yd+DVARsVl7dOyf1bDDCKbDVLLIp7PUyJVlUc34Ay6LPsc5TOArEzAqfzc5FYSZzC3f69UEajDaIhPVpYlHESA==" saltValue="jCu+bqGdaIVjD7yhSS8E+A==" spinCount="100000" sqref="D5:D9" name="範囲2"/>
    <protectedRange algorithmName="SHA-512" hashValue="+p1gfIDEJH845DdEDKiDLqKzaPFqzoY72EPgmsb8inBlNoFwBlX/Kl2ksup6QztG7+kHp/2eAXXcaJaaiQadIQ==" saltValue="gbtS/xEuKizA8nqsoc0N/w==" spinCount="100000" sqref="A5:B9" name="範囲1"/>
  </protectedRanges>
  <mergeCells count="3">
    <mergeCell ref="A1:M1"/>
    <mergeCell ref="A10:D10"/>
    <mergeCell ref="A19:D19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FD61"/>
  <sheetViews>
    <sheetView view="pageBreakPreview" zoomScaleNormal="100" zoomScaleSheetLayoutView="100" workbookViewId="0">
      <selection sqref="A1:M1"/>
    </sheetView>
  </sheetViews>
  <sheetFormatPr defaultRowHeight="17.649999999999999" x14ac:dyDescent="0.7"/>
  <cols>
    <col min="1" max="5" width="16.1875" customWidth="1"/>
  </cols>
  <sheetData>
    <row r="1" spans="1:16384" ht="45.75" customHeight="1" x14ac:dyDescent="0.7">
      <c r="A1" s="26" t="s">
        <v>17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6384" x14ac:dyDescent="0.7">
      <c r="A2" t="s">
        <v>1</v>
      </c>
    </row>
    <row r="3" spans="1:16384" x14ac:dyDescent="0.7">
      <c r="A3" s="3" t="s">
        <v>0</v>
      </c>
    </row>
    <row r="4" spans="1:16384" ht="26.65" x14ac:dyDescent="0.7">
      <c r="A4" s="4" t="s">
        <v>4</v>
      </c>
      <c r="B4" s="4" t="s">
        <v>3</v>
      </c>
      <c r="C4" s="4" t="s">
        <v>5</v>
      </c>
      <c r="D4" s="4" t="s">
        <v>12</v>
      </c>
      <c r="E4" s="4" t="s">
        <v>6</v>
      </c>
    </row>
    <row r="5" spans="1:16384" x14ac:dyDescent="0.7">
      <c r="A5" s="22"/>
      <c r="B5" s="22"/>
      <c r="C5" s="21" t="str">
        <f>IF(A5="","",A5+B5)</f>
        <v/>
      </c>
      <c r="D5" s="22"/>
      <c r="E5" s="21" t="str">
        <f>IF(A5="","",D5/C5)</f>
        <v/>
      </c>
    </row>
    <row r="6" spans="1:16384" x14ac:dyDescent="0.7">
      <c r="A6" s="22"/>
      <c r="B6" s="22"/>
      <c r="C6" s="21" t="str">
        <f t="shared" ref="C6:C9" si="0">IF(A6="","",A6+B6)</f>
        <v/>
      </c>
      <c r="D6" s="22"/>
      <c r="E6" s="21" t="str">
        <f t="shared" ref="E6:E9" si="1">IF(A6="","",D6/C6)</f>
        <v/>
      </c>
    </row>
    <row r="7" spans="1:16384" x14ac:dyDescent="0.7">
      <c r="A7" s="22"/>
      <c r="B7" s="22"/>
      <c r="C7" s="21" t="str">
        <f t="shared" si="0"/>
        <v/>
      </c>
      <c r="D7" s="22"/>
      <c r="E7" s="21" t="str">
        <f t="shared" si="1"/>
        <v/>
      </c>
    </row>
    <row r="8" spans="1:16384" x14ac:dyDescent="0.7">
      <c r="A8" s="22"/>
      <c r="B8" s="22"/>
      <c r="C8" s="21" t="str">
        <f t="shared" si="0"/>
        <v/>
      </c>
      <c r="D8" s="22"/>
      <c r="E8" s="21" t="str">
        <f t="shared" si="1"/>
        <v/>
      </c>
    </row>
    <row r="9" spans="1:16384" x14ac:dyDescent="0.7">
      <c r="A9" s="22"/>
      <c r="B9" s="22"/>
      <c r="C9" s="21" t="str">
        <f t="shared" si="0"/>
        <v/>
      </c>
      <c r="D9" s="22"/>
      <c r="E9" s="21" t="str">
        <f t="shared" si="1"/>
        <v/>
      </c>
    </row>
    <row r="10" spans="1:16384" x14ac:dyDescent="0.7">
      <c r="A10" s="27" t="s">
        <v>7</v>
      </c>
      <c r="B10" s="27"/>
      <c r="C10" s="27"/>
      <c r="D10" s="27"/>
      <c r="E10" s="21" t="str">
        <f>IF(E5="","",AVERAGE(E5:E9))</f>
        <v/>
      </c>
    </row>
    <row r="11" spans="1:16384" x14ac:dyDescent="0.7">
      <c r="A11" s="23"/>
      <c r="B11" s="23"/>
      <c r="C11" s="23"/>
      <c r="D11" s="2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  <c r="XET11" s="3"/>
      <c r="XEU11" s="3"/>
      <c r="XEV11" s="3"/>
      <c r="XEW11" s="3"/>
      <c r="XEX11" s="3"/>
      <c r="XEY11" s="3"/>
      <c r="XEZ11" s="3"/>
      <c r="XFA11" s="3"/>
      <c r="XFB11" s="3"/>
      <c r="XFC11" s="3"/>
      <c r="XFD11" s="3"/>
    </row>
    <row r="12" spans="1:16384" x14ac:dyDescent="0.7">
      <c r="A12" s="23" t="s">
        <v>2</v>
      </c>
      <c r="B12" s="24"/>
      <c r="C12" s="24"/>
      <c r="D12" s="24"/>
    </row>
    <row r="13" spans="1:16384" ht="26.65" x14ac:dyDescent="0.7">
      <c r="A13" s="7" t="s">
        <v>4</v>
      </c>
      <c r="B13" s="7" t="s">
        <v>3</v>
      </c>
      <c r="C13" s="7" t="s">
        <v>5</v>
      </c>
      <c r="D13" s="7" t="s">
        <v>9</v>
      </c>
      <c r="E13" s="4" t="s">
        <v>10</v>
      </c>
    </row>
    <row r="14" spans="1:16384" x14ac:dyDescent="0.7">
      <c r="A14" s="22"/>
      <c r="B14" s="22">
        <v>0</v>
      </c>
      <c r="C14" s="21" t="str">
        <f>IF(A14="","",A14+B14)</f>
        <v/>
      </c>
      <c r="D14" s="22"/>
      <c r="E14" s="21" t="str">
        <f>IF(A14="","",D14/C14)</f>
        <v/>
      </c>
    </row>
    <row r="15" spans="1:16384" x14ac:dyDescent="0.7">
      <c r="A15" s="22"/>
      <c r="B15" s="22"/>
      <c r="C15" s="21" t="str">
        <f t="shared" ref="C15:C18" si="2">IF(A15="","",A15+B15)</f>
        <v/>
      </c>
      <c r="D15" s="22"/>
      <c r="E15" s="21" t="str">
        <f t="shared" ref="E15:E18" si="3">IF(A15="","",D15/C15)</f>
        <v/>
      </c>
    </row>
    <row r="16" spans="1:16384" x14ac:dyDescent="0.7">
      <c r="A16" s="22"/>
      <c r="B16" s="22"/>
      <c r="C16" s="21" t="str">
        <f t="shared" si="2"/>
        <v/>
      </c>
      <c r="D16" s="22"/>
      <c r="E16" s="21" t="str">
        <f t="shared" si="3"/>
        <v/>
      </c>
    </row>
    <row r="17" spans="1:5" x14ac:dyDescent="0.7">
      <c r="A17" s="22"/>
      <c r="B17" s="22"/>
      <c r="C17" s="21" t="str">
        <f t="shared" si="2"/>
        <v/>
      </c>
      <c r="D17" s="22"/>
      <c r="E17" s="21" t="str">
        <f t="shared" si="3"/>
        <v/>
      </c>
    </row>
    <row r="18" spans="1:5" x14ac:dyDescent="0.7">
      <c r="A18" s="22"/>
      <c r="B18" s="22"/>
      <c r="C18" s="21" t="str">
        <f t="shared" si="2"/>
        <v/>
      </c>
      <c r="D18" s="22"/>
      <c r="E18" s="21" t="str">
        <f t="shared" si="3"/>
        <v/>
      </c>
    </row>
    <row r="19" spans="1:5" x14ac:dyDescent="0.7">
      <c r="A19" s="27" t="s">
        <v>8</v>
      </c>
      <c r="B19" s="27"/>
      <c r="C19" s="27"/>
      <c r="D19" s="27"/>
      <c r="E19" s="21" t="str">
        <f>IF(E14="","",AVERAGE(E14:E18))</f>
        <v/>
      </c>
    </row>
    <row r="51" spans="3:5" x14ac:dyDescent="0.7">
      <c r="C51" t="s">
        <v>11</v>
      </c>
      <c r="D51" t="s">
        <v>0</v>
      </c>
      <c r="E51" t="s">
        <v>2</v>
      </c>
    </row>
    <row r="52" spans="3:5" x14ac:dyDescent="0.7">
      <c r="C52" s="5" t="str">
        <f t="shared" ref="C52:D56" si="4">C5</f>
        <v/>
      </c>
      <c r="D52" s="5">
        <f t="shared" si="4"/>
        <v>0</v>
      </c>
      <c r="E52" s="5">
        <f>D14</f>
        <v>0</v>
      </c>
    </row>
    <row r="53" spans="3:5" x14ac:dyDescent="0.7">
      <c r="C53" s="5" t="str">
        <f t="shared" si="4"/>
        <v/>
      </c>
      <c r="D53" s="5">
        <f t="shared" si="4"/>
        <v>0</v>
      </c>
      <c r="E53" s="5">
        <f>D15</f>
        <v>0</v>
      </c>
    </row>
    <row r="54" spans="3:5" x14ac:dyDescent="0.7">
      <c r="C54" s="5" t="str">
        <f t="shared" si="4"/>
        <v/>
      </c>
      <c r="D54" s="5">
        <f t="shared" si="4"/>
        <v>0</v>
      </c>
      <c r="E54" s="5">
        <f>D16</f>
        <v>0</v>
      </c>
    </row>
    <row r="55" spans="3:5" x14ac:dyDescent="0.7">
      <c r="C55" s="5" t="str">
        <f t="shared" si="4"/>
        <v/>
      </c>
      <c r="D55" s="5">
        <f t="shared" si="4"/>
        <v>0</v>
      </c>
      <c r="E55" s="5">
        <f>D17</f>
        <v>0</v>
      </c>
    </row>
    <row r="56" spans="3:5" x14ac:dyDescent="0.7">
      <c r="C56" s="5" t="str">
        <f t="shared" si="4"/>
        <v/>
      </c>
      <c r="D56" s="5">
        <f t="shared" si="4"/>
        <v>0</v>
      </c>
      <c r="E56" s="5">
        <f>D18</f>
        <v>0</v>
      </c>
    </row>
    <row r="57" spans="3:5" x14ac:dyDescent="0.7">
      <c r="C57" s="5"/>
    </row>
    <row r="58" spans="3:5" x14ac:dyDescent="0.7">
      <c r="C58" s="5"/>
    </row>
    <row r="59" spans="3:5" x14ac:dyDescent="0.7">
      <c r="C59" s="5"/>
    </row>
    <row r="60" spans="3:5" x14ac:dyDescent="0.7">
      <c r="C60" s="5"/>
    </row>
    <row r="61" spans="3:5" x14ac:dyDescent="0.7">
      <c r="C61" s="5"/>
    </row>
  </sheetData>
  <sheetProtection sheet="1" objects="1" scenarios="1"/>
  <protectedRanges>
    <protectedRange algorithmName="SHA-512" hashValue="qmrjb2xeQIRAURRzFB7hsjrzAhVtjX9rnH/eNP9lORE4IfYVGDvPmYWtPhGQsjREB0Zqe6K/81EfdAIgprEY/A==" saltValue="PujiOInSarLgpyhS5QD6cw==" spinCount="100000" sqref="D14:D18" name="範囲4"/>
    <protectedRange algorithmName="SHA-512" hashValue="IsAZmCuQ/tfZFqynnoF9FyHYvAGApHyLAxwHSwQHD615X8t7fasqnOPGKnff36+d+KIx0LsW/2kyD0y5pxJV7Q==" saltValue="0NKzSXW8VN8mrktjQFht5Q==" spinCount="100000" sqref="A14:B18" name="範囲3"/>
    <protectedRange algorithmName="SHA-512" hashValue="ZDqXSEKWTf5mtTI8uMoxcTZhGh7d1UyvGfioaxkCSERWCRVwpIb/Hf9gXGvwLo5O0p8EObyOFZTWllP+3u3hOQ==" saltValue="qMk1agiT5e4jCBIP5/4+rg==" spinCount="100000" sqref="D5:D9" name="範囲2"/>
    <protectedRange algorithmName="SHA-512" hashValue="9+RHihVARmi9XrNr9ye0kjDXTpLRgYSMDcLO9D86MRDDj7kgA80BCM7l2UpsrXW+PcTPeaPEUfEi0LzMMLSULw==" saltValue="Dk3Cwxp1SWWO5q79Fvb56w==" spinCount="100000" sqref="A5:B9" name="範囲1"/>
  </protectedRanges>
  <mergeCells count="3">
    <mergeCell ref="A1:M1"/>
    <mergeCell ref="A10:D10"/>
    <mergeCell ref="A19:D19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XFD61"/>
  <sheetViews>
    <sheetView view="pageBreakPreview" zoomScaleNormal="100" zoomScaleSheetLayoutView="100" workbookViewId="0">
      <selection sqref="A1:M1"/>
    </sheetView>
  </sheetViews>
  <sheetFormatPr defaultRowHeight="17.649999999999999" x14ac:dyDescent="0.7"/>
  <cols>
    <col min="1" max="5" width="16.1875" customWidth="1"/>
  </cols>
  <sheetData>
    <row r="1" spans="1:16384" ht="45.75" customHeight="1" x14ac:dyDescent="0.7">
      <c r="A1" s="26" t="s">
        <v>17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6384" x14ac:dyDescent="0.7">
      <c r="A2" t="s">
        <v>1</v>
      </c>
    </row>
    <row r="3" spans="1:16384" x14ac:dyDescent="0.7">
      <c r="A3" s="3" t="s">
        <v>0</v>
      </c>
    </row>
    <row r="4" spans="1:16384" ht="26.65" x14ac:dyDescent="0.7">
      <c r="A4" s="4" t="s">
        <v>4</v>
      </c>
      <c r="B4" s="4" t="s">
        <v>3</v>
      </c>
      <c r="C4" s="4" t="s">
        <v>5</v>
      </c>
      <c r="D4" s="4" t="s">
        <v>12</v>
      </c>
      <c r="E4" s="4" t="s">
        <v>6</v>
      </c>
    </row>
    <row r="5" spans="1:16384" x14ac:dyDescent="0.7">
      <c r="A5" s="22"/>
      <c r="B5" s="22">
        <v>0</v>
      </c>
      <c r="C5" s="21" t="str">
        <f>IF(A5="","",A5+B5)</f>
        <v/>
      </c>
      <c r="D5" s="22"/>
      <c r="E5" s="21" t="str">
        <f>IF(A5="","",D5/C5)</f>
        <v/>
      </c>
    </row>
    <row r="6" spans="1:16384" x14ac:dyDescent="0.7">
      <c r="A6" s="22"/>
      <c r="B6" s="22"/>
      <c r="C6" s="21" t="str">
        <f t="shared" ref="C6:C9" si="0">IF(A6="","",A6+B6)</f>
        <v/>
      </c>
      <c r="D6" s="22"/>
      <c r="E6" s="21" t="str">
        <f t="shared" ref="E6:E9" si="1">IF(A6="","",D6/C6)</f>
        <v/>
      </c>
    </row>
    <row r="7" spans="1:16384" x14ac:dyDescent="0.7">
      <c r="A7" s="22"/>
      <c r="B7" s="22"/>
      <c r="C7" s="21" t="str">
        <f t="shared" si="0"/>
        <v/>
      </c>
      <c r="D7" s="22"/>
      <c r="E7" s="21" t="str">
        <f t="shared" si="1"/>
        <v/>
      </c>
    </row>
    <row r="8" spans="1:16384" x14ac:dyDescent="0.7">
      <c r="A8" s="22"/>
      <c r="B8" s="22"/>
      <c r="C8" s="21" t="str">
        <f t="shared" si="0"/>
        <v/>
      </c>
      <c r="D8" s="22"/>
      <c r="E8" s="21" t="str">
        <f t="shared" si="1"/>
        <v/>
      </c>
    </row>
    <row r="9" spans="1:16384" x14ac:dyDescent="0.7">
      <c r="A9" s="22"/>
      <c r="B9" s="22"/>
      <c r="C9" s="21" t="str">
        <f t="shared" si="0"/>
        <v/>
      </c>
      <c r="D9" s="22"/>
      <c r="E9" s="21" t="str">
        <f t="shared" si="1"/>
        <v/>
      </c>
    </row>
    <row r="10" spans="1:16384" x14ac:dyDescent="0.7">
      <c r="A10" s="27" t="s">
        <v>7</v>
      </c>
      <c r="B10" s="27"/>
      <c r="C10" s="27"/>
      <c r="D10" s="27"/>
      <c r="E10" s="21" t="str">
        <f>IF(E5="","",AVERAGE(E5:E9))</f>
        <v/>
      </c>
    </row>
    <row r="11" spans="1:16384" x14ac:dyDescent="0.7">
      <c r="A11" s="23"/>
      <c r="B11" s="23"/>
      <c r="C11" s="23"/>
      <c r="D11" s="2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  <c r="XET11" s="3"/>
      <c r="XEU11" s="3"/>
      <c r="XEV11" s="3"/>
      <c r="XEW11" s="3"/>
      <c r="XEX11" s="3"/>
      <c r="XEY11" s="3"/>
      <c r="XEZ11" s="3"/>
      <c r="XFA11" s="3"/>
      <c r="XFB11" s="3"/>
      <c r="XFC11" s="3"/>
      <c r="XFD11" s="3"/>
    </row>
    <row r="12" spans="1:16384" x14ac:dyDescent="0.7">
      <c r="A12" s="23" t="s">
        <v>2</v>
      </c>
      <c r="B12" s="24"/>
      <c r="C12" s="24"/>
      <c r="D12" s="24"/>
    </row>
    <row r="13" spans="1:16384" ht="26.65" x14ac:dyDescent="0.7">
      <c r="A13" s="7" t="s">
        <v>4</v>
      </c>
      <c r="B13" s="7" t="s">
        <v>3</v>
      </c>
      <c r="C13" s="7" t="s">
        <v>5</v>
      </c>
      <c r="D13" s="7" t="s">
        <v>9</v>
      </c>
      <c r="E13" s="4" t="s">
        <v>10</v>
      </c>
    </row>
    <row r="14" spans="1:16384" x14ac:dyDescent="0.7">
      <c r="A14" s="22"/>
      <c r="B14" s="22">
        <v>0</v>
      </c>
      <c r="C14" s="21" t="str">
        <f>IF(A14="","",A14+B14)</f>
        <v/>
      </c>
      <c r="D14" s="22"/>
      <c r="E14" s="21" t="str">
        <f>IF(A14="","",D14/C14)</f>
        <v/>
      </c>
    </row>
    <row r="15" spans="1:16384" x14ac:dyDescent="0.7">
      <c r="A15" s="22"/>
      <c r="B15" s="22"/>
      <c r="C15" s="21" t="str">
        <f t="shared" ref="C15:C18" si="2">IF(A15="","",A15+B15)</f>
        <v/>
      </c>
      <c r="D15" s="22"/>
      <c r="E15" s="21" t="str">
        <f t="shared" ref="E15:E18" si="3">IF(A15="","",D15/C15)</f>
        <v/>
      </c>
    </row>
    <row r="16" spans="1:16384" x14ac:dyDescent="0.7">
      <c r="A16" s="22"/>
      <c r="B16" s="22"/>
      <c r="C16" s="21" t="str">
        <f t="shared" si="2"/>
        <v/>
      </c>
      <c r="D16" s="22"/>
      <c r="E16" s="21" t="str">
        <f t="shared" si="3"/>
        <v/>
      </c>
    </row>
    <row r="17" spans="1:5" x14ac:dyDescent="0.7">
      <c r="A17" s="22"/>
      <c r="B17" s="22"/>
      <c r="C17" s="21" t="str">
        <f t="shared" si="2"/>
        <v/>
      </c>
      <c r="D17" s="22"/>
      <c r="E17" s="21" t="str">
        <f t="shared" si="3"/>
        <v/>
      </c>
    </row>
    <row r="18" spans="1:5" x14ac:dyDescent="0.7">
      <c r="A18" s="22"/>
      <c r="B18" s="22"/>
      <c r="C18" s="21" t="str">
        <f t="shared" si="2"/>
        <v/>
      </c>
      <c r="D18" s="22"/>
      <c r="E18" s="21" t="str">
        <f t="shared" si="3"/>
        <v/>
      </c>
    </row>
    <row r="19" spans="1:5" x14ac:dyDescent="0.7">
      <c r="A19" s="27" t="s">
        <v>8</v>
      </c>
      <c r="B19" s="27"/>
      <c r="C19" s="27"/>
      <c r="D19" s="27"/>
      <c r="E19" s="21" t="str">
        <f>IF(E14="","",AVERAGE(E14:E18))</f>
        <v/>
      </c>
    </row>
    <row r="51" spans="3:5" x14ac:dyDescent="0.7">
      <c r="C51" t="s">
        <v>11</v>
      </c>
      <c r="D51" t="s">
        <v>0</v>
      </c>
      <c r="E51" t="s">
        <v>2</v>
      </c>
    </row>
    <row r="52" spans="3:5" x14ac:dyDescent="0.7">
      <c r="C52" s="5" t="str">
        <f t="shared" ref="C52:D56" si="4">C5</f>
        <v/>
      </c>
      <c r="D52" s="5">
        <f t="shared" si="4"/>
        <v>0</v>
      </c>
      <c r="E52" s="5">
        <f>D14</f>
        <v>0</v>
      </c>
    </row>
    <row r="53" spans="3:5" x14ac:dyDescent="0.7">
      <c r="C53" s="5" t="str">
        <f t="shared" si="4"/>
        <v/>
      </c>
      <c r="D53" s="5">
        <f t="shared" si="4"/>
        <v>0</v>
      </c>
      <c r="E53" s="5">
        <f>D15</f>
        <v>0</v>
      </c>
    </row>
    <row r="54" spans="3:5" x14ac:dyDescent="0.7">
      <c r="C54" s="5" t="str">
        <f t="shared" si="4"/>
        <v/>
      </c>
      <c r="D54" s="5">
        <f t="shared" si="4"/>
        <v>0</v>
      </c>
      <c r="E54" s="5">
        <f>D16</f>
        <v>0</v>
      </c>
    </row>
    <row r="55" spans="3:5" x14ac:dyDescent="0.7">
      <c r="C55" s="5" t="str">
        <f t="shared" si="4"/>
        <v/>
      </c>
      <c r="D55" s="5">
        <f t="shared" si="4"/>
        <v>0</v>
      </c>
      <c r="E55" s="5">
        <f>D17</f>
        <v>0</v>
      </c>
    </row>
    <row r="56" spans="3:5" x14ac:dyDescent="0.7">
      <c r="C56" s="5" t="str">
        <f t="shared" si="4"/>
        <v/>
      </c>
      <c r="D56" s="5">
        <f t="shared" si="4"/>
        <v>0</v>
      </c>
      <c r="E56" s="5">
        <f>D18</f>
        <v>0</v>
      </c>
    </row>
    <row r="57" spans="3:5" x14ac:dyDescent="0.7">
      <c r="C57" s="5"/>
    </row>
    <row r="58" spans="3:5" x14ac:dyDescent="0.7">
      <c r="C58" s="5"/>
    </row>
    <row r="59" spans="3:5" x14ac:dyDescent="0.7">
      <c r="C59" s="5"/>
    </row>
    <row r="60" spans="3:5" x14ac:dyDescent="0.7">
      <c r="C60" s="5"/>
    </row>
    <row r="61" spans="3:5" x14ac:dyDescent="0.7">
      <c r="C61" s="5"/>
    </row>
  </sheetData>
  <sheetProtection sheet="1" objects="1" scenarios="1"/>
  <protectedRanges>
    <protectedRange algorithmName="SHA-512" hashValue="1au1aZWDiHWCTcShkoViPFLT5Km4ZMVnRl5VD4mMeew/ymp8XzjfOd9GfaQiO1u0Sbk+72pcxaQSHcc8IRl7bg==" saltValue="MUg0ZZVwwihzALos3UxxFQ==" spinCount="100000" sqref="D14:D18" name="範囲4"/>
    <protectedRange algorithmName="SHA-512" hashValue="TRrtmBuMTr81kC18lfkq3By8Zx0udU0/EkPVaDxnaAveRhxAkeL7CcuUhVToXcryjdhoa8ZsvxJ+Xinxi0MBrQ==" saltValue="UpwPLyqazJODb5jZXQFblg==" spinCount="100000" sqref="A14:B18" name="範囲3"/>
    <protectedRange algorithmName="SHA-512" hashValue="uvZir5jMWXcRnv7eRs32JP5FAu2Rj74Mqyt/aFf0ZlOG+BLoSiQbV7hTIJJTPe6Gov1ms2xQMCNfPMaIHy0f/A==" saltValue="Wy3ZIHOBHmZh9a6OHMeBBg==" spinCount="100000" sqref="D5:D9" name="範囲2"/>
    <protectedRange algorithmName="SHA-512" hashValue="qU1OxIZJc4uMGi+QRo6RPiwwtCdlj5IHsuqpFKP6SNLpJjFO8naOW14QfffBBYZLwzluiI3PdPM7Vc4zkAqjqQ==" saltValue="WcKXvGWb5QYL1Di6FHKx8w==" spinCount="100000" sqref="A5:B9" name="範囲1"/>
  </protectedRanges>
  <mergeCells count="3">
    <mergeCell ref="A1:M1"/>
    <mergeCell ref="A10:D10"/>
    <mergeCell ref="A19:D19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XFD61"/>
  <sheetViews>
    <sheetView view="pageBreakPreview" zoomScaleNormal="100" zoomScaleSheetLayoutView="100" workbookViewId="0">
      <selection sqref="A1:M1"/>
    </sheetView>
  </sheetViews>
  <sheetFormatPr defaultRowHeight="17.649999999999999" x14ac:dyDescent="0.7"/>
  <cols>
    <col min="1" max="5" width="16.1875" customWidth="1"/>
  </cols>
  <sheetData>
    <row r="1" spans="1:16384" ht="45.75" customHeight="1" x14ac:dyDescent="0.7">
      <c r="A1" s="26" t="s">
        <v>17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6384" x14ac:dyDescent="0.7">
      <c r="A2" t="s">
        <v>1</v>
      </c>
    </row>
    <row r="3" spans="1:16384" x14ac:dyDescent="0.7">
      <c r="A3" s="3" t="s">
        <v>0</v>
      </c>
    </row>
    <row r="4" spans="1:16384" ht="26.65" x14ac:dyDescent="0.7">
      <c r="A4" s="4" t="s">
        <v>4</v>
      </c>
      <c r="B4" s="4" t="s">
        <v>3</v>
      </c>
      <c r="C4" s="4" t="s">
        <v>5</v>
      </c>
      <c r="D4" s="4" t="s">
        <v>12</v>
      </c>
      <c r="E4" s="4" t="s">
        <v>6</v>
      </c>
    </row>
    <row r="5" spans="1:16384" x14ac:dyDescent="0.7">
      <c r="A5" s="22"/>
      <c r="B5" s="22">
        <v>0</v>
      </c>
      <c r="C5" s="21" t="str">
        <f>IF(A5="","",A5+B5)</f>
        <v/>
      </c>
      <c r="D5" s="22"/>
      <c r="E5" s="21" t="str">
        <f>IF(A5="","",D5/C5)</f>
        <v/>
      </c>
    </row>
    <row r="6" spans="1:16384" x14ac:dyDescent="0.7">
      <c r="A6" s="22"/>
      <c r="B6" s="22"/>
      <c r="C6" s="21" t="str">
        <f t="shared" ref="C6:C9" si="0">IF(A6="","",A6+B6)</f>
        <v/>
      </c>
      <c r="D6" s="22"/>
      <c r="E6" s="21" t="str">
        <f t="shared" ref="E6:E9" si="1">IF(A6="","",D6/C6)</f>
        <v/>
      </c>
    </row>
    <row r="7" spans="1:16384" x14ac:dyDescent="0.7">
      <c r="A7" s="22"/>
      <c r="B7" s="22"/>
      <c r="C7" s="21" t="str">
        <f t="shared" si="0"/>
        <v/>
      </c>
      <c r="D7" s="22"/>
      <c r="E7" s="21" t="str">
        <f t="shared" si="1"/>
        <v/>
      </c>
    </row>
    <row r="8" spans="1:16384" x14ac:dyDescent="0.7">
      <c r="A8" s="22"/>
      <c r="B8" s="22"/>
      <c r="C8" s="21" t="str">
        <f t="shared" si="0"/>
        <v/>
      </c>
      <c r="D8" s="22"/>
      <c r="E8" s="21" t="str">
        <f t="shared" si="1"/>
        <v/>
      </c>
    </row>
    <row r="9" spans="1:16384" x14ac:dyDescent="0.7">
      <c r="A9" s="22"/>
      <c r="B9" s="22"/>
      <c r="C9" s="21" t="str">
        <f t="shared" si="0"/>
        <v/>
      </c>
      <c r="D9" s="22"/>
      <c r="E9" s="21" t="str">
        <f t="shared" si="1"/>
        <v/>
      </c>
    </row>
    <row r="10" spans="1:16384" x14ac:dyDescent="0.7">
      <c r="A10" s="27" t="s">
        <v>7</v>
      </c>
      <c r="B10" s="27"/>
      <c r="C10" s="27"/>
      <c r="D10" s="27"/>
      <c r="E10" s="21" t="str">
        <f>IF(E5="","",AVERAGE(E5:E9))</f>
        <v/>
      </c>
    </row>
    <row r="11" spans="1:16384" x14ac:dyDescent="0.7">
      <c r="A11" s="23"/>
      <c r="B11" s="23"/>
      <c r="C11" s="23"/>
      <c r="D11" s="2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  <c r="XET11" s="3"/>
      <c r="XEU11" s="3"/>
      <c r="XEV11" s="3"/>
      <c r="XEW11" s="3"/>
      <c r="XEX11" s="3"/>
      <c r="XEY11" s="3"/>
      <c r="XEZ11" s="3"/>
      <c r="XFA11" s="3"/>
      <c r="XFB11" s="3"/>
      <c r="XFC11" s="3"/>
      <c r="XFD11" s="3"/>
    </row>
    <row r="12" spans="1:16384" x14ac:dyDescent="0.7">
      <c r="A12" s="23" t="s">
        <v>2</v>
      </c>
      <c r="B12" s="24"/>
      <c r="C12" s="24"/>
      <c r="D12" s="24"/>
    </row>
    <row r="13" spans="1:16384" ht="26.65" x14ac:dyDescent="0.7">
      <c r="A13" s="7" t="s">
        <v>4</v>
      </c>
      <c r="B13" s="7" t="s">
        <v>3</v>
      </c>
      <c r="C13" s="7" t="s">
        <v>5</v>
      </c>
      <c r="D13" s="7" t="s">
        <v>9</v>
      </c>
      <c r="E13" s="4" t="s">
        <v>10</v>
      </c>
    </row>
    <row r="14" spans="1:16384" x14ac:dyDescent="0.7">
      <c r="A14" s="22"/>
      <c r="B14" s="22">
        <v>0</v>
      </c>
      <c r="C14" s="21" t="str">
        <f>IF(A14="","",A14+B14)</f>
        <v/>
      </c>
      <c r="D14" s="22"/>
      <c r="E14" s="21" t="str">
        <f>IF(A14="","",D14/C14)</f>
        <v/>
      </c>
    </row>
    <row r="15" spans="1:16384" x14ac:dyDescent="0.7">
      <c r="A15" s="22"/>
      <c r="B15" s="22"/>
      <c r="C15" s="21" t="str">
        <f t="shared" ref="C15:C18" si="2">IF(A15="","",A15+B15)</f>
        <v/>
      </c>
      <c r="D15" s="22"/>
      <c r="E15" s="21" t="str">
        <f t="shared" ref="E15:E18" si="3">IF(A15="","",D15/C15)</f>
        <v/>
      </c>
    </row>
    <row r="16" spans="1:16384" x14ac:dyDescent="0.7">
      <c r="A16" s="22"/>
      <c r="B16" s="22"/>
      <c r="C16" s="21" t="str">
        <f t="shared" si="2"/>
        <v/>
      </c>
      <c r="D16" s="22"/>
      <c r="E16" s="21" t="str">
        <f t="shared" si="3"/>
        <v/>
      </c>
    </row>
    <row r="17" spans="1:5" x14ac:dyDescent="0.7">
      <c r="A17" s="22"/>
      <c r="B17" s="22"/>
      <c r="C17" s="21" t="str">
        <f t="shared" si="2"/>
        <v/>
      </c>
      <c r="D17" s="22"/>
      <c r="E17" s="21" t="str">
        <f t="shared" si="3"/>
        <v/>
      </c>
    </row>
    <row r="18" spans="1:5" x14ac:dyDescent="0.7">
      <c r="A18" s="22"/>
      <c r="B18" s="22"/>
      <c r="C18" s="21" t="str">
        <f t="shared" si="2"/>
        <v/>
      </c>
      <c r="D18" s="22"/>
      <c r="E18" s="21" t="str">
        <f t="shared" si="3"/>
        <v/>
      </c>
    </row>
    <row r="19" spans="1:5" x14ac:dyDescent="0.7">
      <c r="A19" s="27" t="s">
        <v>8</v>
      </c>
      <c r="B19" s="27"/>
      <c r="C19" s="27"/>
      <c r="D19" s="27"/>
      <c r="E19" s="21" t="str">
        <f>IF(E14="","",AVERAGE(E14:E18))</f>
        <v/>
      </c>
    </row>
    <row r="51" spans="3:5" x14ac:dyDescent="0.7">
      <c r="C51" t="s">
        <v>11</v>
      </c>
      <c r="D51" t="s">
        <v>0</v>
      </c>
      <c r="E51" t="s">
        <v>2</v>
      </c>
    </row>
    <row r="52" spans="3:5" x14ac:dyDescent="0.7">
      <c r="C52" s="5" t="str">
        <f t="shared" ref="C52:D56" si="4">C5</f>
        <v/>
      </c>
      <c r="D52" s="5">
        <f t="shared" si="4"/>
        <v>0</v>
      </c>
      <c r="E52" s="5">
        <f>D14</f>
        <v>0</v>
      </c>
    </row>
    <row r="53" spans="3:5" x14ac:dyDescent="0.7">
      <c r="C53" s="5" t="str">
        <f t="shared" si="4"/>
        <v/>
      </c>
      <c r="D53" s="5">
        <f t="shared" si="4"/>
        <v>0</v>
      </c>
      <c r="E53" s="5">
        <f>D15</f>
        <v>0</v>
      </c>
    </row>
    <row r="54" spans="3:5" x14ac:dyDescent="0.7">
      <c r="C54" s="5" t="str">
        <f t="shared" si="4"/>
        <v/>
      </c>
      <c r="D54" s="5">
        <f t="shared" si="4"/>
        <v>0</v>
      </c>
      <c r="E54" s="5">
        <f>D16</f>
        <v>0</v>
      </c>
    </row>
    <row r="55" spans="3:5" x14ac:dyDescent="0.7">
      <c r="C55" s="5" t="str">
        <f t="shared" si="4"/>
        <v/>
      </c>
      <c r="D55" s="5">
        <f t="shared" si="4"/>
        <v>0</v>
      </c>
      <c r="E55" s="5">
        <f>D17</f>
        <v>0</v>
      </c>
    </row>
    <row r="56" spans="3:5" x14ac:dyDescent="0.7">
      <c r="C56" s="5" t="str">
        <f t="shared" si="4"/>
        <v/>
      </c>
      <c r="D56" s="5">
        <f t="shared" si="4"/>
        <v>0</v>
      </c>
      <c r="E56" s="5">
        <f>D18</f>
        <v>0</v>
      </c>
    </row>
    <row r="57" spans="3:5" x14ac:dyDescent="0.7">
      <c r="C57" s="5"/>
    </row>
    <row r="58" spans="3:5" x14ac:dyDescent="0.7">
      <c r="C58" s="5"/>
    </row>
    <row r="59" spans="3:5" x14ac:dyDescent="0.7">
      <c r="C59" s="5"/>
    </row>
    <row r="60" spans="3:5" x14ac:dyDescent="0.7">
      <c r="C60" s="5"/>
    </row>
    <row r="61" spans="3:5" x14ac:dyDescent="0.7">
      <c r="C61" s="5"/>
    </row>
  </sheetData>
  <sheetProtection sheet="1" objects="1" scenarios="1"/>
  <protectedRanges>
    <protectedRange algorithmName="SHA-512" hashValue="RDwoKLvUUwfuVkgVyx+WhH8g7E51uGbUrB/UrgLgAxy3KoZqMIwXn4yhx7nMY74QQB3+imghG0mJCIyIHdgdjg==" saltValue="obQWQQRzmzWKzwnbku7XzA==" spinCount="100000" sqref="D14:D18" name="範囲4"/>
    <protectedRange algorithmName="SHA-512" hashValue="A+H4lBGXnXb2gM1Sf5b26PxTHU2Fd5RXmW3/jbjBWskzUQi/aqr8+CzflNe9vffscZFEOPcYSAw/p78XJ2x4yg==" saltValue="Xjrw/Yk0fAIn3HLRuqIXcw==" spinCount="100000" sqref="A14:B18" name="範囲3"/>
    <protectedRange algorithmName="SHA-512" hashValue="e1T/nglQ8jDyjSv+0LPM0Fpxw2VV1VVtZ6tyznUudeZM5M4FV4i/w9pSxSMFdfTauyrJhHitxpGksis79x84Gw==" saltValue="MkYVNdKU6MUuYd+WLALPpg==" spinCount="100000" sqref="D5:D9" name="範囲2"/>
    <protectedRange algorithmName="SHA-512" hashValue="ZGgeJ0hViqUNwWfP3WfIOdtSYXQMd/CBRElif8B+nOwyJ2ViWG1MgnpCaZ3GHv/uFbDyCUkTFbVNJ4fDGPYFPw==" saltValue="h0+z9xaE0idJoAHQ1aOqrA==" spinCount="100000" sqref="A5:B9" name="範囲1"/>
  </protectedRanges>
  <mergeCells count="3">
    <mergeCell ref="A1:M1"/>
    <mergeCell ref="A10:D10"/>
    <mergeCell ref="A19:D19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XFD61"/>
  <sheetViews>
    <sheetView view="pageBreakPreview" zoomScaleNormal="100" zoomScaleSheetLayoutView="100" workbookViewId="0">
      <selection sqref="A1:M1"/>
    </sheetView>
  </sheetViews>
  <sheetFormatPr defaultRowHeight="17.649999999999999" x14ac:dyDescent="0.7"/>
  <cols>
    <col min="1" max="5" width="16.1875" customWidth="1"/>
  </cols>
  <sheetData>
    <row r="1" spans="1:16384" ht="45.75" customHeight="1" x14ac:dyDescent="0.7">
      <c r="A1" s="26" t="s">
        <v>17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6384" x14ac:dyDescent="0.7">
      <c r="A2" t="s">
        <v>1</v>
      </c>
    </row>
    <row r="3" spans="1:16384" x14ac:dyDescent="0.7">
      <c r="A3" s="3" t="s">
        <v>0</v>
      </c>
    </row>
    <row r="4" spans="1:16384" ht="26.65" x14ac:dyDescent="0.7">
      <c r="A4" s="4" t="s">
        <v>4</v>
      </c>
      <c r="B4" s="4" t="s">
        <v>3</v>
      </c>
      <c r="C4" s="4" t="s">
        <v>5</v>
      </c>
      <c r="D4" s="4" t="s">
        <v>12</v>
      </c>
      <c r="E4" s="4" t="s">
        <v>6</v>
      </c>
    </row>
    <row r="5" spans="1:16384" x14ac:dyDescent="0.7">
      <c r="A5" s="22"/>
      <c r="B5" s="22">
        <v>0</v>
      </c>
      <c r="C5" s="21" t="str">
        <f>IF(A5="","",A5+B5)</f>
        <v/>
      </c>
      <c r="D5" s="22"/>
      <c r="E5" s="21" t="str">
        <f>IF(A5="","",D5/C5)</f>
        <v/>
      </c>
    </row>
    <row r="6" spans="1:16384" x14ac:dyDescent="0.7">
      <c r="A6" s="22"/>
      <c r="B6" s="22"/>
      <c r="C6" s="21" t="str">
        <f t="shared" ref="C6:C9" si="0">IF(A6="","",A6+B6)</f>
        <v/>
      </c>
      <c r="D6" s="22"/>
      <c r="E6" s="21" t="str">
        <f t="shared" ref="E6:E9" si="1">IF(A6="","",D6/C6)</f>
        <v/>
      </c>
    </row>
    <row r="7" spans="1:16384" x14ac:dyDescent="0.7">
      <c r="A7" s="22"/>
      <c r="B7" s="22"/>
      <c r="C7" s="21" t="str">
        <f t="shared" si="0"/>
        <v/>
      </c>
      <c r="D7" s="22"/>
      <c r="E7" s="21" t="str">
        <f t="shared" si="1"/>
        <v/>
      </c>
    </row>
    <row r="8" spans="1:16384" x14ac:dyDescent="0.7">
      <c r="A8" s="22"/>
      <c r="B8" s="22"/>
      <c r="C8" s="21" t="str">
        <f t="shared" si="0"/>
        <v/>
      </c>
      <c r="D8" s="22"/>
      <c r="E8" s="21" t="str">
        <f t="shared" si="1"/>
        <v/>
      </c>
    </row>
    <row r="9" spans="1:16384" x14ac:dyDescent="0.7">
      <c r="A9" s="22"/>
      <c r="B9" s="22"/>
      <c r="C9" s="21" t="str">
        <f t="shared" si="0"/>
        <v/>
      </c>
      <c r="D9" s="22"/>
      <c r="E9" s="21" t="str">
        <f t="shared" si="1"/>
        <v/>
      </c>
    </row>
    <row r="10" spans="1:16384" x14ac:dyDescent="0.7">
      <c r="A10" s="27" t="s">
        <v>7</v>
      </c>
      <c r="B10" s="27"/>
      <c r="C10" s="27"/>
      <c r="D10" s="27"/>
      <c r="E10" s="21" t="str">
        <f>IF(E5="","",AVERAGE(E5:E9))</f>
        <v/>
      </c>
    </row>
    <row r="11" spans="1:16384" x14ac:dyDescent="0.7">
      <c r="A11" s="23"/>
      <c r="B11" s="23"/>
      <c r="C11" s="23"/>
      <c r="D11" s="2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  <c r="XET11" s="3"/>
      <c r="XEU11" s="3"/>
      <c r="XEV11" s="3"/>
      <c r="XEW11" s="3"/>
      <c r="XEX11" s="3"/>
      <c r="XEY11" s="3"/>
      <c r="XEZ11" s="3"/>
      <c r="XFA11" s="3"/>
      <c r="XFB11" s="3"/>
      <c r="XFC11" s="3"/>
      <c r="XFD11" s="3"/>
    </row>
    <row r="12" spans="1:16384" x14ac:dyDescent="0.7">
      <c r="A12" s="23" t="s">
        <v>2</v>
      </c>
      <c r="B12" s="24"/>
      <c r="C12" s="24"/>
      <c r="D12" s="24"/>
    </row>
    <row r="13" spans="1:16384" ht="26.65" x14ac:dyDescent="0.7">
      <c r="A13" s="7" t="s">
        <v>4</v>
      </c>
      <c r="B13" s="7" t="s">
        <v>3</v>
      </c>
      <c r="C13" s="7" t="s">
        <v>5</v>
      </c>
      <c r="D13" s="7" t="s">
        <v>9</v>
      </c>
      <c r="E13" s="4" t="s">
        <v>10</v>
      </c>
    </row>
    <row r="14" spans="1:16384" x14ac:dyDescent="0.7">
      <c r="A14" s="22"/>
      <c r="B14" s="22">
        <v>0</v>
      </c>
      <c r="C14" s="21" t="str">
        <f>IF(A14="","",A14+B14)</f>
        <v/>
      </c>
      <c r="D14" s="22"/>
      <c r="E14" s="21" t="str">
        <f>IF(A14="","",D14/C14)</f>
        <v/>
      </c>
    </row>
    <row r="15" spans="1:16384" x14ac:dyDescent="0.7">
      <c r="A15" s="22"/>
      <c r="B15" s="22"/>
      <c r="C15" s="21" t="str">
        <f t="shared" ref="C15:C18" si="2">IF(A15="","",A15+B15)</f>
        <v/>
      </c>
      <c r="D15" s="22"/>
      <c r="E15" s="21" t="str">
        <f t="shared" ref="E15:E18" si="3">IF(A15="","",D15/C15)</f>
        <v/>
      </c>
    </row>
    <row r="16" spans="1:16384" x14ac:dyDescent="0.7">
      <c r="A16" s="22"/>
      <c r="B16" s="22"/>
      <c r="C16" s="21" t="str">
        <f t="shared" si="2"/>
        <v/>
      </c>
      <c r="D16" s="22"/>
      <c r="E16" s="21" t="str">
        <f t="shared" si="3"/>
        <v/>
      </c>
    </row>
    <row r="17" spans="1:5" x14ac:dyDescent="0.7">
      <c r="A17" s="22"/>
      <c r="B17" s="22"/>
      <c r="C17" s="21" t="str">
        <f t="shared" si="2"/>
        <v/>
      </c>
      <c r="D17" s="22"/>
      <c r="E17" s="21" t="str">
        <f t="shared" si="3"/>
        <v/>
      </c>
    </row>
    <row r="18" spans="1:5" x14ac:dyDescent="0.7">
      <c r="A18" s="22"/>
      <c r="B18" s="22"/>
      <c r="C18" s="21" t="str">
        <f t="shared" si="2"/>
        <v/>
      </c>
      <c r="D18" s="22"/>
      <c r="E18" s="21" t="str">
        <f t="shared" si="3"/>
        <v/>
      </c>
    </row>
    <row r="19" spans="1:5" x14ac:dyDescent="0.7">
      <c r="A19" s="27" t="s">
        <v>8</v>
      </c>
      <c r="B19" s="27"/>
      <c r="C19" s="27"/>
      <c r="D19" s="27"/>
      <c r="E19" s="21" t="str">
        <f>IF(E14="","",AVERAGE(E14:E18))</f>
        <v/>
      </c>
    </row>
    <row r="51" spans="3:5" x14ac:dyDescent="0.7">
      <c r="C51" t="s">
        <v>11</v>
      </c>
      <c r="D51" t="s">
        <v>0</v>
      </c>
      <c r="E51" t="s">
        <v>2</v>
      </c>
    </row>
    <row r="52" spans="3:5" x14ac:dyDescent="0.7">
      <c r="C52" s="5" t="str">
        <f t="shared" ref="C52:D56" si="4">C5</f>
        <v/>
      </c>
      <c r="D52" s="5">
        <f t="shared" si="4"/>
        <v>0</v>
      </c>
      <c r="E52" s="5">
        <f>D14</f>
        <v>0</v>
      </c>
    </row>
    <row r="53" spans="3:5" x14ac:dyDescent="0.7">
      <c r="C53" s="5" t="str">
        <f t="shared" si="4"/>
        <v/>
      </c>
      <c r="D53" s="5">
        <f t="shared" si="4"/>
        <v>0</v>
      </c>
      <c r="E53" s="5">
        <f>D15</f>
        <v>0</v>
      </c>
    </row>
    <row r="54" spans="3:5" x14ac:dyDescent="0.7">
      <c r="C54" s="5" t="str">
        <f t="shared" si="4"/>
        <v/>
      </c>
      <c r="D54" s="5">
        <f t="shared" si="4"/>
        <v>0</v>
      </c>
      <c r="E54" s="5">
        <f>D16</f>
        <v>0</v>
      </c>
    </row>
    <row r="55" spans="3:5" x14ac:dyDescent="0.7">
      <c r="C55" s="5" t="str">
        <f t="shared" si="4"/>
        <v/>
      </c>
      <c r="D55" s="5">
        <f t="shared" si="4"/>
        <v>0</v>
      </c>
      <c r="E55" s="5">
        <f>D17</f>
        <v>0</v>
      </c>
    </row>
    <row r="56" spans="3:5" x14ac:dyDescent="0.7">
      <c r="C56" s="5" t="str">
        <f t="shared" si="4"/>
        <v/>
      </c>
      <c r="D56" s="5">
        <f t="shared" si="4"/>
        <v>0</v>
      </c>
      <c r="E56" s="5">
        <f>D18</f>
        <v>0</v>
      </c>
    </row>
    <row r="57" spans="3:5" x14ac:dyDescent="0.7">
      <c r="C57" s="5"/>
    </row>
    <row r="58" spans="3:5" x14ac:dyDescent="0.7">
      <c r="C58" s="5"/>
    </row>
    <row r="59" spans="3:5" x14ac:dyDescent="0.7">
      <c r="C59" s="5"/>
    </row>
    <row r="60" spans="3:5" x14ac:dyDescent="0.7">
      <c r="C60" s="5"/>
    </row>
    <row r="61" spans="3:5" x14ac:dyDescent="0.7">
      <c r="C61" s="5"/>
    </row>
  </sheetData>
  <sheetProtection sheet="1" objects="1" scenarios="1"/>
  <protectedRanges>
    <protectedRange algorithmName="SHA-512" hashValue="2HAv9g0q7Fop0wZke49iJ2cEsywVk0nFFwHMwtDZzK3xL88TJkPHnPbRTGhZz9L5nw8TbF7x5zatsFfKHN7pzQ==" saltValue="msB2/knYZ6lYJgErjG/x2A==" spinCount="100000" sqref="D14:D18" name="範囲4"/>
    <protectedRange algorithmName="SHA-512" hashValue="DyLcAVNnAMCYsi9ODS0CMnTxoa0xpEzWBm7S7MB69nXB4YbfhbzJ+F1DFx54JzScu8tIXb8N6+/ZzoczRmY5Xw==" saltValue="8pZ653OPlx0MtgT3mZBzYw==" spinCount="100000" sqref="A14:B18" name="範囲3"/>
    <protectedRange algorithmName="SHA-512" hashValue="G/W+mSvbeafX6FENohUoZZlWBIqawwtaM3qWZ0sV7EXJyyUOaEORrim4HglhsXOAArdBPATgyZq9SwzCc0Xjyg==" saltValue="Megm9GTaFEdF00wGgISzJQ==" spinCount="100000" sqref="D5:D9" name="範囲2"/>
    <protectedRange algorithmName="SHA-512" hashValue="5efNv0UWqNRRpAxV00k8DWc/WU0VG210EWuc+tfLLeKeQhHTSOkXQ8PgiP6FCTaV2mZzWaacJ0oaVkjZF5hzbg==" saltValue="UCIA7rbStLc8ep/4k03WaA==" spinCount="100000" sqref="A5:B9" name="範囲1"/>
  </protectedRanges>
  <mergeCells count="3">
    <mergeCell ref="A1:M1"/>
    <mergeCell ref="A10:D10"/>
    <mergeCell ref="A19:D19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XFD61"/>
  <sheetViews>
    <sheetView view="pageBreakPreview" zoomScaleNormal="100" zoomScaleSheetLayoutView="100" workbookViewId="0">
      <selection sqref="A1:M1"/>
    </sheetView>
  </sheetViews>
  <sheetFormatPr defaultRowHeight="17.649999999999999" x14ac:dyDescent="0.7"/>
  <cols>
    <col min="1" max="5" width="16.1875" customWidth="1"/>
  </cols>
  <sheetData>
    <row r="1" spans="1:16384" ht="45.75" customHeight="1" x14ac:dyDescent="0.7">
      <c r="A1" s="26" t="s">
        <v>17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6384" x14ac:dyDescent="0.7">
      <c r="A2" t="s">
        <v>1</v>
      </c>
    </row>
    <row r="3" spans="1:16384" x14ac:dyDescent="0.7">
      <c r="A3" s="3" t="s">
        <v>0</v>
      </c>
    </row>
    <row r="4" spans="1:16384" ht="26.65" x14ac:dyDescent="0.7">
      <c r="A4" s="4" t="s">
        <v>4</v>
      </c>
      <c r="B4" s="4" t="s">
        <v>3</v>
      </c>
      <c r="C4" s="4" t="s">
        <v>5</v>
      </c>
      <c r="D4" s="4" t="s">
        <v>12</v>
      </c>
      <c r="E4" s="4" t="s">
        <v>6</v>
      </c>
    </row>
    <row r="5" spans="1:16384" x14ac:dyDescent="0.7">
      <c r="A5" s="22"/>
      <c r="B5" s="22">
        <v>0</v>
      </c>
      <c r="C5" s="21" t="str">
        <f>IF(A5="","",A5+B5)</f>
        <v/>
      </c>
      <c r="D5" s="22"/>
      <c r="E5" s="21" t="str">
        <f>IF(A5="","",D5/C5)</f>
        <v/>
      </c>
    </row>
    <row r="6" spans="1:16384" x14ac:dyDescent="0.7">
      <c r="A6" s="22"/>
      <c r="B6" s="22"/>
      <c r="C6" s="21" t="str">
        <f t="shared" ref="C6:C9" si="0">IF(A6="","",A6+B6)</f>
        <v/>
      </c>
      <c r="D6" s="22"/>
      <c r="E6" s="21" t="str">
        <f t="shared" ref="E6:E9" si="1">IF(A6="","",D6/C6)</f>
        <v/>
      </c>
    </row>
    <row r="7" spans="1:16384" x14ac:dyDescent="0.7">
      <c r="A7" s="22"/>
      <c r="B7" s="22"/>
      <c r="C7" s="21" t="str">
        <f t="shared" si="0"/>
        <v/>
      </c>
      <c r="D7" s="22"/>
      <c r="E7" s="21" t="str">
        <f t="shared" si="1"/>
        <v/>
      </c>
    </row>
    <row r="8" spans="1:16384" x14ac:dyDescent="0.7">
      <c r="A8" s="22"/>
      <c r="B8" s="22"/>
      <c r="C8" s="21" t="str">
        <f t="shared" si="0"/>
        <v/>
      </c>
      <c r="D8" s="22"/>
      <c r="E8" s="21" t="str">
        <f t="shared" si="1"/>
        <v/>
      </c>
    </row>
    <row r="9" spans="1:16384" x14ac:dyDescent="0.7">
      <c r="A9" s="22"/>
      <c r="B9" s="22"/>
      <c r="C9" s="21" t="str">
        <f t="shared" si="0"/>
        <v/>
      </c>
      <c r="D9" s="22"/>
      <c r="E9" s="21" t="str">
        <f t="shared" si="1"/>
        <v/>
      </c>
    </row>
    <row r="10" spans="1:16384" x14ac:dyDescent="0.7">
      <c r="A10" s="27" t="s">
        <v>7</v>
      </c>
      <c r="B10" s="27"/>
      <c r="C10" s="27"/>
      <c r="D10" s="27"/>
      <c r="E10" s="21" t="str">
        <f>IF(E5="","",AVERAGE(E5:E9))</f>
        <v/>
      </c>
    </row>
    <row r="11" spans="1:16384" x14ac:dyDescent="0.7">
      <c r="A11" s="23"/>
      <c r="B11" s="23"/>
      <c r="C11" s="23"/>
      <c r="D11" s="2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  <c r="XET11" s="3"/>
      <c r="XEU11" s="3"/>
      <c r="XEV11" s="3"/>
      <c r="XEW11" s="3"/>
      <c r="XEX11" s="3"/>
      <c r="XEY11" s="3"/>
      <c r="XEZ11" s="3"/>
      <c r="XFA11" s="3"/>
      <c r="XFB11" s="3"/>
      <c r="XFC11" s="3"/>
      <c r="XFD11" s="3"/>
    </row>
    <row r="12" spans="1:16384" x14ac:dyDescent="0.7">
      <c r="A12" s="23" t="s">
        <v>2</v>
      </c>
      <c r="B12" s="24"/>
      <c r="C12" s="24"/>
      <c r="D12" s="24"/>
    </row>
    <row r="13" spans="1:16384" ht="26.65" x14ac:dyDescent="0.7">
      <c r="A13" s="7" t="s">
        <v>4</v>
      </c>
      <c r="B13" s="7" t="s">
        <v>3</v>
      </c>
      <c r="C13" s="7" t="s">
        <v>5</v>
      </c>
      <c r="D13" s="7" t="s">
        <v>9</v>
      </c>
      <c r="E13" s="4" t="s">
        <v>10</v>
      </c>
    </row>
    <row r="14" spans="1:16384" x14ac:dyDescent="0.7">
      <c r="A14" s="22"/>
      <c r="B14" s="22">
        <v>0</v>
      </c>
      <c r="C14" s="21" t="str">
        <f>IF(A14="","",A14+B14)</f>
        <v/>
      </c>
      <c r="D14" s="22"/>
      <c r="E14" s="21" t="str">
        <f>IF(A14="","",D14/C14)</f>
        <v/>
      </c>
    </row>
    <row r="15" spans="1:16384" x14ac:dyDescent="0.7">
      <c r="A15" s="22"/>
      <c r="B15" s="22"/>
      <c r="C15" s="21" t="str">
        <f t="shared" ref="C15:C18" si="2">IF(A15="","",A15+B15)</f>
        <v/>
      </c>
      <c r="D15" s="22"/>
      <c r="E15" s="21" t="str">
        <f t="shared" ref="E15:E18" si="3">IF(A15="","",D15/C15)</f>
        <v/>
      </c>
    </row>
    <row r="16" spans="1:16384" x14ac:dyDescent="0.7">
      <c r="A16" s="22"/>
      <c r="B16" s="22"/>
      <c r="C16" s="21" t="str">
        <f t="shared" si="2"/>
        <v/>
      </c>
      <c r="D16" s="22"/>
      <c r="E16" s="21" t="str">
        <f t="shared" si="3"/>
        <v/>
      </c>
    </row>
    <row r="17" spans="1:5" x14ac:dyDescent="0.7">
      <c r="A17" s="22"/>
      <c r="B17" s="22"/>
      <c r="C17" s="21" t="str">
        <f t="shared" si="2"/>
        <v/>
      </c>
      <c r="D17" s="22"/>
      <c r="E17" s="21" t="str">
        <f t="shared" si="3"/>
        <v/>
      </c>
    </row>
    <row r="18" spans="1:5" x14ac:dyDescent="0.7">
      <c r="A18" s="22"/>
      <c r="B18" s="22"/>
      <c r="C18" s="21" t="str">
        <f t="shared" si="2"/>
        <v/>
      </c>
      <c r="D18" s="22"/>
      <c r="E18" s="21" t="str">
        <f t="shared" si="3"/>
        <v/>
      </c>
    </row>
    <row r="19" spans="1:5" x14ac:dyDescent="0.7">
      <c r="A19" s="27" t="s">
        <v>8</v>
      </c>
      <c r="B19" s="27"/>
      <c r="C19" s="27"/>
      <c r="D19" s="27"/>
      <c r="E19" s="21" t="str">
        <f>IF(E14="","",AVERAGE(E14:E18))</f>
        <v/>
      </c>
    </row>
    <row r="51" spans="3:5" x14ac:dyDescent="0.7">
      <c r="C51" t="s">
        <v>11</v>
      </c>
      <c r="D51" t="s">
        <v>0</v>
      </c>
      <c r="E51" t="s">
        <v>2</v>
      </c>
    </row>
    <row r="52" spans="3:5" x14ac:dyDescent="0.7">
      <c r="C52" s="5" t="str">
        <f t="shared" ref="C52:D56" si="4">C5</f>
        <v/>
      </c>
      <c r="D52" s="5">
        <f t="shared" si="4"/>
        <v>0</v>
      </c>
      <c r="E52" s="5">
        <f>D14</f>
        <v>0</v>
      </c>
    </row>
    <row r="53" spans="3:5" x14ac:dyDescent="0.7">
      <c r="C53" s="5" t="str">
        <f t="shared" si="4"/>
        <v/>
      </c>
      <c r="D53" s="5">
        <f t="shared" si="4"/>
        <v>0</v>
      </c>
      <c r="E53" s="5">
        <f>D15</f>
        <v>0</v>
      </c>
    </row>
    <row r="54" spans="3:5" x14ac:dyDescent="0.7">
      <c r="C54" s="5" t="str">
        <f t="shared" si="4"/>
        <v/>
      </c>
      <c r="D54" s="5">
        <f t="shared" si="4"/>
        <v>0</v>
      </c>
      <c r="E54" s="5">
        <f>D16</f>
        <v>0</v>
      </c>
    </row>
    <row r="55" spans="3:5" x14ac:dyDescent="0.7">
      <c r="C55" s="5" t="str">
        <f t="shared" si="4"/>
        <v/>
      </c>
      <c r="D55" s="5">
        <f t="shared" si="4"/>
        <v>0</v>
      </c>
      <c r="E55" s="5">
        <f>D17</f>
        <v>0</v>
      </c>
    </row>
    <row r="56" spans="3:5" x14ac:dyDescent="0.7">
      <c r="C56" s="5" t="str">
        <f t="shared" si="4"/>
        <v/>
      </c>
      <c r="D56" s="5">
        <f t="shared" si="4"/>
        <v>0</v>
      </c>
      <c r="E56" s="5">
        <f>D18</f>
        <v>0</v>
      </c>
    </row>
    <row r="57" spans="3:5" x14ac:dyDescent="0.7">
      <c r="C57" s="5"/>
    </row>
    <row r="58" spans="3:5" x14ac:dyDescent="0.7">
      <c r="C58" s="5"/>
    </row>
    <row r="59" spans="3:5" x14ac:dyDescent="0.7">
      <c r="C59" s="5"/>
    </row>
    <row r="60" spans="3:5" x14ac:dyDescent="0.7">
      <c r="C60" s="5"/>
    </row>
    <row r="61" spans="3:5" x14ac:dyDescent="0.7">
      <c r="C61" s="5"/>
    </row>
  </sheetData>
  <sheetProtection sheet="1" objects="1" scenarios="1"/>
  <mergeCells count="3">
    <mergeCell ref="A1:M1"/>
    <mergeCell ref="A10:D10"/>
    <mergeCell ref="A19:D19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XFD61"/>
  <sheetViews>
    <sheetView view="pageBreakPreview" zoomScaleNormal="100" zoomScaleSheetLayoutView="100" workbookViewId="0">
      <selection sqref="A1:M1"/>
    </sheetView>
  </sheetViews>
  <sheetFormatPr defaultRowHeight="17.649999999999999" x14ac:dyDescent="0.7"/>
  <cols>
    <col min="1" max="5" width="16.1875" customWidth="1"/>
  </cols>
  <sheetData>
    <row r="1" spans="1:16384" ht="45.75" customHeight="1" x14ac:dyDescent="0.7">
      <c r="A1" s="26" t="s">
        <v>17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6384" x14ac:dyDescent="0.7">
      <c r="A2" t="s">
        <v>1</v>
      </c>
    </row>
    <row r="3" spans="1:16384" x14ac:dyDescent="0.7">
      <c r="A3" s="3" t="s">
        <v>0</v>
      </c>
    </row>
    <row r="4" spans="1:16384" ht="26.65" x14ac:dyDescent="0.7">
      <c r="A4" s="4" t="s">
        <v>4</v>
      </c>
      <c r="B4" s="4" t="s">
        <v>3</v>
      </c>
      <c r="C4" s="4" t="s">
        <v>5</v>
      </c>
      <c r="D4" s="4" t="s">
        <v>12</v>
      </c>
      <c r="E4" s="4" t="s">
        <v>6</v>
      </c>
    </row>
    <row r="5" spans="1:16384" x14ac:dyDescent="0.7">
      <c r="A5" s="22"/>
      <c r="B5" s="22">
        <v>0</v>
      </c>
      <c r="C5" s="21" t="str">
        <f>IF(A5="","",A5+B5)</f>
        <v/>
      </c>
      <c r="D5" s="22"/>
      <c r="E5" s="21" t="str">
        <f>IF(A5="","",D5/C5)</f>
        <v/>
      </c>
    </row>
    <row r="6" spans="1:16384" x14ac:dyDescent="0.7">
      <c r="A6" s="22"/>
      <c r="B6" s="22"/>
      <c r="C6" s="21" t="str">
        <f t="shared" ref="C6:C9" si="0">IF(A6="","",A6+B6)</f>
        <v/>
      </c>
      <c r="D6" s="22"/>
      <c r="E6" s="21" t="str">
        <f t="shared" ref="E6:E9" si="1">IF(A6="","",D6/C6)</f>
        <v/>
      </c>
    </row>
    <row r="7" spans="1:16384" x14ac:dyDescent="0.7">
      <c r="A7" s="22"/>
      <c r="B7" s="22"/>
      <c r="C7" s="21" t="str">
        <f t="shared" si="0"/>
        <v/>
      </c>
      <c r="D7" s="22"/>
      <c r="E7" s="21" t="str">
        <f t="shared" si="1"/>
        <v/>
      </c>
    </row>
    <row r="8" spans="1:16384" x14ac:dyDescent="0.7">
      <c r="A8" s="22"/>
      <c r="B8" s="22"/>
      <c r="C8" s="21" t="str">
        <f t="shared" si="0"/>
        <v/>
      </c>
      <c r="D8" s="22"/>
      <c r="E8" s="21" t="str">
        <f t="shared" si="1"/>
        <v/>
      </c>
    </row>
    <row r="9" spans="1:16384" x14ac:dyDescent="0.7">
      <c r="A9" s="22"/>
      <c r="B9" s="22"/>
      <c r="C9" s="21" t="str">
        <f t="shared" si="0"/>
        <v/>
      </c>
      <c r="D9" s="22"/>
      <c r="E9" s="21" t="str">
        <f t="shared" si="1"/>
        <v/>
      </c>
    </row>
    <row r="10" spans="1:16384" x14ac:dyDescent="0.7">
      <c r="A10" s="27" t="s">
        <v>7</v>
      </c>
      <c r="B10" s="27"/>
      <c r="C10" s="27"/>
      <c r="D10" s="27"/>
      <c r="E10" s="21" t="str">
        <f>IF(E5="","",AVERAGE(E5:E9))</f>
        <v/>
      </c>
    </row>
    <row r="11" spans="1:16384" x14ac:dyDescent="0.7">
      <c r="A11" s="23"/>
      <c r="B11" s="23"/>
      <c r="C11" s="23"/>
      <c r="D11" s="2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  <c r="XET11" s="3"/>
      <c r="XEU11" s="3"/>
      <c r="XEV11" s="3"/>
      <c r="XEW11" s="3"/>
      <c r="XEX11" s="3"/>
      <c r="XEY11" s="3"/>
      <c r="XEZ11" s="3"/>
      <c r="XFA11" s="3"/>
      <c r="XFB11" s="3"/>
      <c r="XFC11" s="3"/>
      <c r="XFD11" s="3"/>
    </row>
    <row r="12" spans="1:16384" x14ac:dyDescent="0.7">
      <c r="A12" s="23" t="s">
        <v>2</v>
      </c>
      <c r="B12" s="24"/>
      <c r="C12" s="24"/>
      <c r="D12" s="24"/>
    </row>
    <row r="13" spans="1:16384" ht="26.65" x14ac:dyDescent="0.7">
      <c r="A13" s="7" t="s">
        <v>4</v>
      </c>
      <c r="B13" s="7" t="s">
        <v>3</v>
      </c>
      <c r="C13" s="7" t="s">
        <v>5</v>
      </c>
      <c r="D13" s="7" t="s">
        <v>9</v>
      </c>
      <c r="E13" s="4" t="s">
        <v>10</v>
      </c>
    </row>
    <row r="14" spans="1:16384" x14ac:dyDescent="0.7">
      <c r="A14" s="22"/>
      <c r="B14" s="22">
        <v>0</v>
      </c>
      <c r="C14" s="21" t="str">
        <f>IF(A14="","",A14+B14)</f>
        <v/>
      </c>
      <c r="D14" s="22"/>
      <c r="E14" s="21" t="str">
        <f>IF(A14="","",D14/C14)</f>
        <v/>
      </c>
    </row>
    <row r="15" spans="1:16384" x14ac:dyDescent="0.7">
      <c r="A15" s="22"/>
      <c r="B15" s="22"/>
      <c r="C15" s="21" t="str">
        <f t="shared" ref="C15:C18" si="2">IF(A15="","",A15+B15)</f>
        <v/>
      </c>
      <c r="D15" s="22"/>
      <c r="E15" s="21" t="str">
        <f t="shared" ref="E15:E18" si="3">IF(A15="","",D15/C15)</f>
        <v/>
      </c>
    </row>
    <row r="16" spans="1:16384" x14ac:dyDescent="0.7">
      <c r="A16" s="22"/>
      <c r="B16" s="22"/>
      <c r="C16" s="21" t="str">
        <f t="shared" si="2"/>
        <v/>
      </c>
      <c r="D16" s="22"/>
      <c r="E16" s="21" t="str">
        <f t="shared" si="3"/>
        <v/>
      </c>
    </row>
    <row r="17" spans="1:5" x14ac:dyDescent="0.7">
      <c r="A17" s="22"/>
      <c r="B17" s="22"/>
      <c r="C17" s="21" t="str">
        <f t="shared" si="2"/>
        <v/>
      </c>
      <c r="D17" s="22"/>
      <c r="E17" s="21" t="str">
        <f t="shared" si="3"/>
        <v/>
      </c>
    </row>
    <row r="18" spans="1:5" x14ac:dyDescent="0.7">
      <c r="A18" s="22"/>
      <c r="B18" s="22"/>
      <c r="C18" s="21" t="str">
        <f t="shared" si="2"/>
        <v/>
      </c>
      <c r="D18" s="22"/>
      <c r="E18" s="21" t="str">
        <f t="shared" si="3"/>
        <v/>
      </c>
    </row>
    <row r="19" spans="1:5" x14ac:dyDescent="0.7">
      <c r="A19" s="27" t="s">
        <v>8</v>
      </c>
      <c r="B19" s="27"/>
      <c r="C19" s="27"/>
      <c r="D19" s="27"/>
      <c r="E19" s="21" t="str">
        <f>IF(E14="","",AVERAGE(E14:E18))</f>
        <v/>
      </c>
    </row>
    <row r="51" spans="3:5" x14ac:dyDescent="0.7">
      <c r="C51" t="s">
        <v>11</v>
      </c>
      <c r="D51" t="s">
        <v>0</v>
      </c>
      <c r="E51" t="s">
        <v>2</v>
      </c>
    </row>
    <row r="52" spans="3:5" x14ac:dyDescent="0.7">
      <c r="C52" s="5" t="str">
        <f t="shared" ref="C52:D56" si="4">C5</f>
        <v/>
      </c>
      <c r="D52" s="5">
        <f t="shared" si="4"/>
        <v>0</v>
      </c>
      <c r="E52" s="5">
        <f>D14</f>
        <v>0</v>
      </c>
    </row>
    <row r="53" spans="3:5" x14ac:dyDescent="0.7">
      <c r="C53" s="5" t="str">
        <f t="shared" si="4"/>
        <v/>
      </c>
      <c r="D53" s="5">
        <f t="shared" si="4"/>
        <v>0</v>
      </c>
      <c r="E53" s="5">
        <f>D15</f>
        <v>0</v>
      </c>
    </row>
    <row r="54" spans="3:5" x14ac:dyDescent="0.7">
      <c r="C54" s="5" t="str">
        <f t="shared" si="4"/>
        <v/>
      </c>
      <c r="D54" s="5">
        <f t="shared" si="4"/>
        <v>0</v>
      </c>
      <c r="E54" s="5">
        <f>D16</f>
        <v>0</v>
      </c>
    </row>
    <row r="55" spans="3:5" x14ac:dyDescent="0.7">
      <c r="C55" s="5" t="str">
        <f t="shared" si="4"/>
        <v/>
      </c>
      <c r="D55" s="5">
        <f t="shared" si="4"/>
        <v>0</v>
      </c>
      <c r="E55" s="5">
        <f>D17</f>
        <v>0</v>
      </c>
    </row>
    <row r="56" spans="3:5" x14ac:dyDescent="0.7">
      <c r="C56" s="5" t="str">
        <f t="shared" si="4"/>
        <v/>
      </c>
      <c r="D56" s="5">
        <f t="shared" si="4"/>
        <v>0</v>
      </c>
      <c r="E56" s="5">
        <f>D18</f>
        <v>0</v>
      </c>
    </row>
    <row r="57" spans="3:5" x14ac:dyDescent="0.7">
      <c r="C57" s="5"/>
    </row>
    <row r="58" spans="3:5" x14ac:dyDescent="0.7">
      <c r="C58" s="5"/>
    </row>
    <row r="59" spans="3:5" x14ac:dyDescent="0.7">
      <c r="C59" s="5"/>
    </row>
    <row r="60" spans="3:5" x14ac:dyDescent="0.7">
      <c r="C60" s="5"/>
    </row>
    <row r="61" spans="3:5" x14ac:dyDescent="0.7">
      <c r="C61" s="5"/>
    </row>
  </sheetData>
  <sheetProtection sheet="1" objects="1" scenarios="1"/>
  <mergeCells count="3">
    <mergeCell ref="A1:M1"/>
    <mergeCell ref="A10:D10"/>
    <mergeCell ref="A19:D19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1班</vt:lpstr>
      <vt:lpstr>2班</vt:lpstr>
      <vt:lpstr>3班</vt:lpstr>
      <vt:lpstr>４班</vt:lpstr>
      <vt:lpstr>5班</vt:lpstr>
      <vt:lpstr>６班</vt:lpstr>
      <vt:lpstr>７班</vt:lpstr>
      <vt:lpstr>８班</vt:lpstr>
      <vt:lpstr>９班</vt:lpstr>
      <vt:lpstr>10班</vt:lpstr>
      <vt:lpstr>まとめ</vt:lpstr>
      <vt:lpstr>グラフ</vt:lpstr>
      <vt:lpstr>関数なし</vt:lpstr>
      <vt:lpstr>'10班'!Print_Area</vt:lpstr>
      <vt:lpstr>'1班'!Print_Area</vt:lpstr>
      <vt:lpstr>'2班'!Print_Area</vt:lpstr>
      <vt:lpstr>'3班'!Print_Area</vt:lpstr>
      <vt:lpstr>'４班'!Print_Area</vt:lpstr>
      <vt:lpstr>'5班'!Print_Area</vt:lpstr>
      <vt:lpstr>'６班'!Print_Area</vt:lpstr>
      <vt:lpstr>'７班'!Print_Area</vt:lpstr>
      <vt:lpstr>'８班'!Print_Area</vt:lpstr>
      <vt:lpstr>'９班'!Print_Area</vt:lpstr>
      <vt:lpstr>まとめ!Print_Area</vt:lpstr>
      <vt:lpstr>関数なし!Print_Area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butte</dc:creator>
  <cp:lastModifiedBy>Administrator</cp:lastModifiedBy>
  <cp:lastPrinted>2018-11-23T02:01:14Z</cp:lastPrinted>
  <dcterms:created xsi:type="dcterms:W3CDTF">2018-05-19T05:33:40Z</dcterms:created>
  <dcterms:modified xsi:type="dcterms:W3CDTF">2022-08-03T05:24:37Z</dcterms:modified>
</cp:coreProperties>
</file>