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10　実験ノート編集委員会\実験ノートデータ\Excelファイル\"/>
    </mc:Choice>
  </mc:AlternateContent>
  <bookViews>
    <workbookView xWindow="0" yWindow="0" windowWidth="22500" windowHeight="11408"/>
  </bookViews>
  <sheets>
    <sheet name="１班" sheetId="31" r:id="rId1"/>
    <sheet name="2班" sheetId="50" r:id="rId2"/>
    <sheet name="3班" sheetId="49" r:id="rId3"/>
    <sheet name="4班" sheetId="48" r:id="rId4"/>
    <sheet name="5班" sheetId="47" r:id="rId5"/>
    <sheet name="6班" sheetId="46" r:id="rId6"/>
    <sheet name="7班" sheetId="45" r:id="rId7"/>
    <sheet name="8班" sheetId="44" r:id="rId8"/>
    <sheet name="9班" sheetId="43" r:id="rId9"/>
    <sheet name="１0班" sheetId="42" r:id="rId10"/>
    <sheet name="全体" sheetId="51" r:id="rId11"/>
    <sheet name="全体(関数なし)" sheetId="32" r:id="rId12"/>
  </sheets>
  <definedNames>
    <definedName name="_xlnm.Print_Area" localSheetId="9">'１0班'!$A$1:$R$18</definedName>
    <definedName name="_xlnm.Print_Area" localSheetId="0">'１班'!$A$1:$R$18</definedName>
    <definedName name="_xlnm.Print_Area" localSheetId="1">'2班'!$A$1:$R$18</definedName>
    <definedName name="_xlnm.Print_Area" localSheetId="2">'3班'!$A$1:$R$18</definedName>
    <definedName name="_xlnm.Print_Area" localSheetId="3">'4班'!$A$1:$R$18</definedName>
    <definedName name="_xlnm.Print_Area" localSheetId="4">'5班'!$A$1:$R$18</definedName>
    <definedName name="_xlnm.Print_Area" localSheetId="5">'6班'!$A$1:$R$18</definedName>
    <definedName name="_xlnm.Print_Area" localSheetId="6">'7班'!$A$1:$R$18</definedName>
    <definedName name="_xlnm.Print_Area" localSheetId="7">'8班'!$A$1:$R$18</definedName>
    <definedName name="_xlnm.Print_Area" localSheetId="8">'9班'!$A$1:$R$18</definedName>
  </definedNames>
  <calcPr calcId="162913"/>
</workbook>
</file>

<file path=xl/calcChain.xml><?xml version="1.0" encoding="utf-8"?>
<calcChain xmlns="http://schemas.openxmlformats.org/spreadsheetml/2006/main">
  <c r="C31" i="50" l="1"/>
  <c r="C29" i="50"/>
  <c r="L10" i="50"/>
  <c r="M10" i="50" s="1"/>
  <c r="D32" i="50" s="1"/>
  <c r="I10" i="50"/>
  <c r="F10" i="50"/>
  <c r="D26" i="50" s="1"/>
  <c r="E10" i="50"/>
  <c r="C26" i="50" s="1"/>
  <c r="B10" i="50"/>
  <c r="Q9" i="50"/>
  <c r="C4" i="51" s="1"/>
  <c r="M9" i="50"/>
  <c r="D31" i="50" s="1"/>
  <c r="L9" i="50"/>
  <c r="I9" i="50"/>
  <c r="E9" i="50"/>
  <c r="C25" i="50" s="1"/>
  <c r="B9" i="50"/>
  <c r="L8" i="50"/>
  <c r="C30" i="50" s="1"/>
  <c r="I8" i="50"/>
  <c r="E8" i="50"/>
  <c r="F8" i="50" s="1"/>
  <c r="D24" i="50" s="1"/>
  <c r="B8" i="50"/>
  <c r="M7" i="50"/>
  <c r="D29" i="50" s="1"/>
  <c r="L7" i="50"/>
  <c r="I7" i="50"/>
  <c r="E7" i="50"/>
  <c r="C23" i="50" s="1"/>
  <c r="B7" i="50"/>
  <c r="L6" i="50"/>
  <c r="C28" i="50" s="1"/>
  <c r="I6" i="50"/>
  <c r="E6" i="50"/>
  <c r="F6" i="50" s="1"/>
  <c r="D22" i="50" s="1"/>
  <c r="B6" i="50"/>
  <c r="L5" i="50"/>
  <c r="C27" i="50" s="1"/>
  <c r="I5" i="50"/>
  <c r="E5" i="50"/>
  <c r="C21" i="50" s="1"/>
  <c r="B5" i="50"/>
  <c r="C31" i="49"/>
  <c r="C29" i="49"/>
  <c r="C27" i="49"/>
  <c r="L10" i="49"/>
  <c r="M10" i="49" s="1"/>
  <c r="D32" i="49" s="1"/>
  <c r="I10" i="49"/>
  <c r="F10" i="49"/>
  <c r="D26" i="49" s="1"/>
  <c r="E10" i="49"/>
  <c r="C26" i="49" s="1"/>
  <c r="B10" i="49"/>
  <c r="Q9" i="49"/>
  <c r="D4" i="51" s="1"/>
  <c r="M9" i="49"/>
  <c r="D31" i="49" s="1"/>
  <c r="L9" i="49"/>
  <c r="I9" i="49"/>
  <c r="E9" i="49"/>
  <c r="F9" i="49" s="1"/>
  <c r="D25" i="49" s="1"/>
  <c r="B9" i="49"/>
  <c r="L8" i="49"/>
  <c r="C30" i="49" s="1"/>
  <c r="I8" i="49"/>
  <c r="E8" i="49"/>
  <c r="F8" i="49" s="1"/>
  <c r="D24" i="49" s="1"/>
  <c r="B8" i="49"/>
  <c r="M7" i="49"/>
  <c r="D29" i="49" s="1"/>
  <c r="L7" i="49"/>
  <c r="I7" i="49"/>
  <c r="E7" i="49"/>
  <c r="F7" i="49" s="1"/>
  <c r="D23" i="49" s="1"/>
  <c r="B7" i="49"/>
  <c r="M6" i="49"/>
  <c r="D28" i="49" s="1"/>
  <c r="L6" i="49"/>
  <c r="C28" i="49" s="1"/>
  <c r="I6" i="49"/>
  <c r="E6" i="49"/>
  <c r="F6" i="49" s="1"/>
  <c r="D22" i="49" s="1"/>
  <c r="B6" i="49"/>
  <c r="L5" i="49"/>
  <c r="M5" i="49" s="1"/>
  <c r="D27" i="49" s="1"/>
  <c r="I5" i="49"/>
  <c r="E5" i="49"/>
  <c r="C21" i="49" s="1"/>
  <c r="B5" i="49"/>
  <c r="L10" i="48"/>
  <c r="M10" i="48" s="1"/>
  <c r="D32" i="48" s="1"/>
  <c r="I10" i="48"/>
  <c r="E10" i="48"/>
  <c r="C26" i="48" s="1"/>
  <c r="B10" i="48"/>
  <c r="Q9" i="48"/>
  <c r="E4" i="51" s="1"/>
  <c r="L9" i="48"/>
  <c r="C31" i="48" s="1"/>
  <c r="I9" i="48"/>
  <c r="E9" i="48"/>
  <c r="F9" i="48" s="1"/>
  <c r="D25" i="48" s="1"/>
  <c r="B9" i="48"/>
  <c r="L8" i="48"/>
  <c r="C30" i="48" s="1"/>
  <c r="I8" i="48"/>
  <c r="E8" i="48"/>
  <c r="F8" i="48" s="1"/>
  <c r="D24" i="48" s="1"/>
  <c r="B8" i="48"/>
  <c r="L7" i="48"/>
  <c r="M7" i="48" s="1"/>
  <c r="D29" i="48" s="1"/>
  <c r="I7" i="48"/>
  <c r="E7" i="48"/>
  <c r="F7" i="48" s="1"/>
  <c r="D23" i="48" s="1"/>
  <c r="B7" i="48"/>
  <c r="L6" i="48"/>
  <c r="C28" i="48" s="1"/>
  <c r="I6" i="48"/>
  <c r="E6" i="48"/>
  <c r="F6" i="48" s="1"/>
  <c r="D22" i="48" s="1"/>
  <c r="B6" i="48"/>
  <c r="L5" i="48"/>
  <c r="M5" i="48" s="1"/>
  <c r="D27" i="48" s="1"/>
  <c r="I5" i="48"/>
  <c r="E5" i="48"/>
  <c r="C21" i="48" s="1"/>
  <c r="B5" i="48"/>
  <c r="C31" i="47"/>
  <c r="C29" i="47"/>
  <c r="C27" i="47"/>
  <c r="L10" i="47"/>
  <c r="M10" i="47" s="1"/>
  <c r="D32" i="47" s="1"/>
  <c r="I10" i="47"/>
  <c r="F10" i="47"/>
  <c r="D26" i="47" s="1"/>
  <c r="E10" i="47"/>
  <c r="C26" i="47" s="1"/>
  <c r="B10" i="47"/>
  <c r="Q9" i="47"/>
  <c r="F4" i="51" s="1"/>
  <c r="M9" i="47"/>
  <c r="D31" i="47" s="1"/>
  <c r="L9" i="47"/>
  <c r="I9" i="47"/>
  <c r="E9" i="47"/>
  <c r="F9" i="47" s="1"/>
  <c r="D25" i="47" s="1"/>
  <c r="B9" i="47"/>
  <c r="L8" i="47"/>
  <c r="C30" i="47" s="1"/>
  <c r="I8" i="47"/>
  <c r="E8" i="47"/>
  <c r="F8" i="47" s="1"/>
  <c r="D24" i="47" s="1"/>
  <c r="B8" i="47"/>
  <c r="L7" i="47"/>
  <c r="M7" i="47" s="1"/>
  <c r="D29" i="47" s="1"/>
  <c r="I7" i="47"/>
  <c r="E7" i="47"/>
  <c r="F7" i="47" s="1"/>
  <c r="D23" i="47" s="1"/>
  <c r="B7" i="47"/>
  <c r="L6" i="47"/>
  <c r="C28" i="47" s="1"/>
  <c r="I6" i="47"/>
  <c r="F6" i="47"/>
  <c r="D22" i="47" s="1"/>
  <c r="E6" i="47"/>
  <c r="C22" i="47" s="1"/>
  <c r="B6" i="47"/>
  <c r="M5" i="47"/>
  <c r="D27" i="47" s="1"/>
  <c r="L5" i="47"/>
  <c r="I5" i="47"/>
  <c r="E5" i="47"/>
  <c r="C21" i="47" s="1"/>
  <c r="B5" i="47"/>
  <c r="C31" i="46"/>
  <c r="C29" i="46"/>
  <c r="L10" i="46"/>
  <c r="M10" i="46" s="1"/>
  <c r="D32" i="46" s="1"/>
  <c r="I10" i="46"/>
  <c r="F10" i="46"/>
  <c r="D26" i="46" s="1"/>
  <c r="E10" i="46"/>
  <c r="C26" i="46" s="1"/>
  <c r="B10" i="46"/>
  <c r="Q9" i="46"/>
  <c r="G4" i="51" s="1"/>
  <c r="M9" i="46"/>
  <c r="D31" i="46" s="1"/>
  <c r="L9" i="46"/>
  <c r="I9" i="46"/>
  <c r="E9" i="46"/>
  <c r="F9" i="46" s="1"/>
  <c r="D25" i="46" s="1"/>
  <c r="B9" i="46"/>
  <c r="L8" i="46"/>
  <c r="C30" i="46" s="1"/>
  <c r="I8" i="46"/>
  <c r="E8" i="46"/>
  <c r="F8" i="46" s="1"/>
  <c r="D24" i="46" s="1"/>
  <c r="B8" i="46"/>
  <c r="M7" i="46"/>
  <c r="D29" i="46" s="1"/>
  <c r="L7" i="46"/>
  <c r="I7" i="46"/>
  <c r="E7" i="46"/>
  <c r="C23" i="46" s="1"/>
  <c r="B7" i="46"/>
  <c r="L6" i="46"/>
  <c r="C28" i="46" s="1"/>
  <c r="I6" i="46"/>
  <c r="E6" i="46"/>
  <c r="F6" i="46" s="1"/>
  <c r="D22" i="46" s="1"/>
  <c r="B6" i="46"/>
  <c r="L5" i="46"/>
  <c r="C27" i="46" s="1"/>
  <c r="I5" i="46"/>
  <c r="E5" i="46"/>
  <c r="F5" i="46" s="1"/>
  <c r="D21" i="46" s="1"/>
  <c r="B5" i="46"/>
  <c r="C31" i="45"/>
  <c r="C29" i="45"/>
  <c r="L10" i="45"/>
  <c r="M10" i="45" s="1"/>
  <c r="D32" i="45" s="1"/>
  <c r="I10" i="45"/>
  <c r="F10" i="45"/>
  <c r="D26" i="45" s="1"/>
  <c r="E10" i="45"/>
  <c r="C26" i="45" s="1"/>
  <c r="B10" i="45"/>
  <c r="Q9" i="45"/>
  <c r="H4" i="51" s="1"/>
  <c r="M9" i="45"/>
  <c r="D31" i="45" s="1"/>
  <c r="L9" i="45"/>
  <c r="I9" i="45"/>
  <c r="E9" i="45"/>
  <c r="C25" i="45" s="1"/>
  <c r="B9" i="45"/>
  <c r="L8" i="45"/>
  <c r="C30" i="45" s="1"/>
  <c r="I8" i="45"/>
  <c r="E8" i="45"/>
  <c r="F8" i="45" s="1"/>
  <c r="D24" i="45" s="1"/>
  <c r="B8" i="45"/>
  <c r="M7" i="45"/>
  <c r="D29" i="45" s="1"/>
  <c r="L7" i="45"/>
  <c r="I7" i="45"/>
  <c r="E7" i="45"/>
  <c r="C23" i="45" s="1"/>
  <c r="B7" i="45"/>
  <c r="L6" i="45"/>
  <c r="C28" i="45" s="1"/>
  <c r="I6" i="45"/>
  <c r="E6" i="45"/>
  <c r="F6" i="45" s="1"/>
  <c r="D22" i="45" s="1"/>
  <c r="B6" i="45"/>
  <c r="M5" i="45"/>
  <c r="D27" i="45" s="1"/>
  <c r="L5" i="45"/>
  <c r="C27" i="45" s="1"/>
  <c r="I5" i="45"/>
  <c r="E5" i="45"/>
  <c r="C21" i="45" s="1"/>
  <c r="B5" i="45"/>
  <c r="C31" i="44"/>
  <c r="C29" i="44"/>
  <c r="L10" i="44"/>
  <c r="M10" i="44" s="1"/>
  <c r="D32" i="44" s="1"/>
  <c r="I10" i="44"/>
  <c r="F10" i="44"/>
  <c r="D26" i="44" s="1"/>
  <c r="E10" i="44"/>
  <c r="C26" i="44" s="1"/>
  <c r="B10" i="44"/>
  <c r="Q9" i="44"/>
  <c r="I4" i="51" s="1"/>
  <c r="M9" i="44"/>
  <c r="D31" i="44" s="1"/>
  <c r="L9" i="44"/>
  <c r="I9" i="44"/>
  <c r="E9" i="44"/>
  <c r="C25" i="44" s="1"/>
  <c r="B9" i="44"/>
  <c r="L8" i="44"/>
  <c r="C30" i="44" s="1"/>
  <c r="I8" i="44"/>
  <c r="F8" i="44"/>
  <c r="D24" i="44" s="1"/>
  <c r="E8" i="44"/>
  <c r="C24" i="44" s="1"/>
  <c r="B8" i="44"/>
  <c r="M7" i="44"/>
  <c r="D29" i="44" s="1"/>
  <c r="L7" i="44"/>
  <c r="I7" i="44"/>
  <c r="E7" i="44"/>
  <c r="C23" i="44" s="1"/>
  <c r="B7" i="44"/>
  <c r="L6" i="44"/>
  <c r="C28" i="44" s="1"/>
  <c r="I6" i="44"/>
  <c r="F6" i="44"/>
  <c r="D22" i="44" s="1"/>
  <c r="E6" i="44"/>
  <c r="C22" i="44" s="1"/>
  <c r="B6" i="44"/>
  <c r="M5" i="44"/>
  <c r="D27" i="44" s="1"/>
  <c r="L5" i="44"/>
  <c r="C27" i="44" s="1"/>
  <c r="I5" i="44"/>
  <c r="E5" i="44"/>
  <c r="F5" i="44" s="1"/>
  <c r="D21" i="44" s="1"/>
  <c r="B5" i="44"/>
  <c r="C31" i="43"/>
  <c r="C29" i="43"/>
  <c r="C27" i="43"/>
  <c r="L10" i="43"/>
  <c r="M10" i="43" s="1"/>
  <c r="D32" i="43" s="1"/>
  <c r="I10" i="43"/>
  <c r="F10" i="43"/>
  <c r="D26" i="43" s="1"/>
  <c r="E10" i="43"/>
  <c r="C26" i="43" s="1"/>
  <c r="B10" i="43"/>
  <c r="Q9" i="43"/>
  <c r="J4" i="51" s="1"/>
  <c r="M9" i="43"/>
  <c r="D31" i="43" s="1"/>
  <c r="L9" i="43"/>
  <c r="I9" i="43"/>
  <c r="E9" i="43"/>
  <c r="F9" i="43" s="1"/>
  <c r="D25" i="43" s="1"/>
  <c r="B9" i="43"/>
  <c r="L8" i="43"/>
  <c r="C30" i="43" s="1"/>
  <c r="I8" i="43"/>
  <c r="E8" i="43"/>
  <c r="F8" i="43" s="1"/>
  <c r="D24" i="43" s="1"/>
  <c r="B8" i="43"/>
  <c r="M7" i="43"/>
  <c r="D29" i="43" s="1"/>
  <c r="L7" i="43"/>
  <c r="I7" i="43"/>
  <c r="E7" i="43"/>
  <c r="C23" i="43" s="1"/>
  <c r="B7" i="43"/>
  <c r="M6" i="43"/>
  <c r="D28" i="43" s="1"/>
  <c r="L6" i="43"/>
  <c r="C28" i="43" s="1"/>
  <c r="I6" i="43"/>
  <c r="E6" i="43"/>
  <c r="F6" i="43" s="1"/>
  <c r="D22" i="43" s="1"/>
  <c r="B6" i="43"/>
  <c r="M5" i="43"/>
  <c r="D27" i="43" s="1"/>
  <c r="L5" i="43"/>
  <c r="I5" i="43"/>
  <c r="E5" i="43"/>
  <c r="F5" i="43" s="1"/>
  <c r="D21" i="43" s="1"/>
  <c r="B5" i="43"/>
  <c r="C31" i="42"/>
  <c r="C29" i="42"/>
  <c r="C27" i="42"/>
  <c r="L10" i="42"/>
  <c r="M10" i="42" s="1"/>
  <c r="D32" i="42" s="1"/>
  <c r="I10" i="42"/>
  <c r="F10" i="42"/>
  <c r="D26" i="42" s="1"/>
  <c r="E10" i="42"/>
  <c r="C26" i="42" s="1"/>
  <c r="B10" i="42"/>
  <c r="Q9" i="42"/>
  <c r="K4" i="51" s="1"/>
  <c r="M9" i="42"/>
  <c r="D31" i="42" s="1"/>
  <c r="L9" i="42"/>
  <c r="I9" i="42"/>
  <c r="E9" i="42"/>
  <c r="C25" i="42" s="1"/>
  <c r="B9" i="42"/>
  <c r="L8" i="42"/>
  <c r="C30" i="42" s="1"/>
  <c r="I8" i="42"/>
  <c r="E8" i="42"/>
  <c r="F8" i="42" s="1"/>
  <c r="D24" i="42" s="1"/>
  <c r="B8" i="42"/>
  <c r="M7" i="42"/>
  <c r="D29" i="42" s="1"/>
  <c r="L7" i="42"/>
  <c r="I7" i="42"/>
  <c r="E7" i="42"/>
  <c r="C23" i="42" s="1"/>
  <c r="B7" i="42"/>
  <c r="L6" i="42"/>
  <c r="C28" i="42" s="1"/>
  <c r="I6" i="42"/>
  <c r="E6" i="42"/>
  <c r="F6" i="42" s="1"/>
  <c r="D22" i="42" s="1"/>
  <c r="B6" i="42"/>
  <c r="L5" i="42"/>
  <c r="M5" i="42" s="1"/>
  <c r="D27" i="42" s="1"/>
  <c r="I5" i="42"/>
  <c r="E5" i="42"/>
  <c r="F5" i="42" s="1"/>
  <c r="D21" i="42" s="1"/>
  <c r="B5" i="42"/>
  <c r="M8" i="43" l="1"/>
  <c r="D30" i="43" s="1"/>
  <c r="M5" i="46"/>
  <c r="D27" i="46" s="1"/>
  <c r="M5" i="50"/>
  <c r="D27" i="50" s="1"/>
  <c r="M9" i="48"/>
  <c r="D31" i="48" s="1"/>
  <c r="C29" i="48"/>
  <c r="C27" i="48"/>
  <c r="F10" i="48"/>
  <c r="D26" i="48" s="1"/>
  <c r="F5" i="50"/>
  <c r="D21" i="50" s="1"/>
  <c r="F7" i="50"/>
  <c r="D23" i="50" s="1"/>
  <c r="F9" i="50"/>
  <c r="D25" i="50" s="1"/>
  <c r="M6" i="50"/>
  <c r="D28" i="50" s="1"/>
  <c r="M8" i="50"/>
  <c r="D30" i="50" s="1"/>
  <c r="C22" i="50"/>
  <c r="C24" i="50"/>
  <c r="C32" i="50"/>
  <c r="C23" i="49"/>
  <c r="C25" i="49"/>
  <c r="F5" i="49"/>
  <c r="D21" i="49" s="1"/>
  <c r="M8" i="49"/>
  <c r="D30" i="49" s="1"/>
  <c r="C22" i="49"/>
  <c r="C24" i="49"/>
  <c r="C32" i="49"/>
  <c r="C23" i="48"/>
  <c r="C25" i="48"/>
  <c r="F5" i="48"/>
  <c r="D21" i="48" s="1"/>
  <c r="M6" i="48"/>
  <c r="D28" i="48" s="1"/>
  <c r="M8" i="48"/>
  <c r="D30" i="48" s="1"/>
  <c r="C22" i="48"/>
  <c r="C24" i="48"/>
  <c r="C32" i="48"/>
  <c r="C23" i="47"/>
  <c r="C25" i="47"/>
  <c r="F5" i="47"/>
  <c r="D21" i="47" s="1"/>
  <c r="M6" i="47"/>
  <c r="D28" i="47" s="1"/>
  <c r="M8" i="47"/>
  <c r="D30" i="47" s="1"/>
  <c r="C24" i="47"/>
  <c r="C32" i="47"/>
  <c r="C21" i="46"/>
  <c r="C25" i="46"/>
  <c r="F7" i="46"/>
  <c r="D23" i="46" s="1"/>
  <c r="M6" i="46"/>
  <c r="D28" i="46" s="1"/>
  <c r="M8" i="46"/>
  <c r="D30" i="46" s="1"/>
  <c r="C22" i="46"/>
  <c r="C24" i="46"/>
  <c r="C32" i="46"/>
  <c r="F5" i="45"/>
  <c r="D21" i="45" s="1"/>
  <c r="F7" i="45"/>
  <c r="D23" i="45" s="1"/>
  <c r="F9" i="45"/>
  <c r="D25" i="45" s="1"/>
  <c r="M6" i="45"/>
  <c r="D28" i="45" s="1"/>
  <c r="M8" i="45"/>
  <c r="D30" i="45" s="1"/>
  <c r="C22" i="45"/>
  <c r="C24" i="45"/>
  <c r="C32" i="45"/>
  <c r="C21" i="44"/>
  <c r="F7" i="44"/>
  <c r="D23" i="44" s="1"/>
  <c r="F9" i="44"/>
  <c r="D25" i="44" s="1"/>
  <c r="M6" i="44"/>
  <c r="D28" i="44" s="1"/>
  <c r="M8" i="44"/>
  <c r="D30" i="44" s="1"/>
  <c r="C32" i="44"/>
  <c r="C21" i="43"/>
  <c r="C25" i="43"/>
  <c r="F7" i="43"/>
  <c r="D23" i="43" s="1"/>
  <c r="C22" i="43"/>
  <c r="C24" i="43"/>
  <c r="C32" i="43"/>
  <c r="F7" i="42"/>
  <c r="D23" i="42" s="1"/>
  <c r="F9" i="42"/>
  <c r="D25" i="42" s="1"/>
  <c r="M6" i="42"/>
  <c r="D28" i="42" s="1"/>
  <c r="M8" i="42"/>
  <c r="D30" i="42" s="1"/>
  <c r="C22" i="42"/>
  <c r="C24" i="42"/>
  <c r="C32" i="42"/>
  <c r="C21" i="42"/>
  <c r="L6" i="31"/>
  <c r="M6" i="31" s="1"/>
  <c r="L7" i="31"/>
  <c r="M7" i="31" s="1"/>
  <c r="L8" i="31"/>
  <c r="M8" i="31" s="1"/>
  <c r="L9" i="31"/>
  <c r="M9" i="31" s="1"/>
  <c r="L10" i="31"/>
  <c r="M10" i="31" s="1"/>
  <c r="L5" i="31"/>
  <c r="M5" i="31" s="1"/>
  <c r="E6" i="31"/>
  <c r="F6" i="31" s="1"/>
  <c r="E7" i="31"/>
  <c r="F7" i="31" s="1"/>
  <c r="E8" i="31"/>
  <c r="F8" i="31" s="1"/>
  <c r="E9" i="31"/>
  <c r="F9" i="31" s="1"/>
  <c r="E10" i="31"/>
  <c r="F10" i="31" s="1"/>
  <c r="E5" i="31"/>
  <c r="C21" i="31" s="1"/>
  <c r="C32" i="31" l="1"/>
  <c r="F5" i="31"/>
  <c r="D21" i="31" s="1"/>
  <c r="D32" i="31"/>
  <c r="I10" i="31"/>
  <c r="B10" i="31"/>
  <c r="Q9" i="31"/>
  <c r="B4" i="51" s="1"/>
  <c r="I9" i="31"/>
  <c r="B9" i="31"/>
  <c r="I8" i="31"/>
  <c r="B8" i="31"/>
  <c r="I7" i="31"/>
  <c r="B7" i="31"/>
  <c r="I6" i="31"/>
  <c r="B6" i="31"/>
  <c r="I5" i="31"/>
  <c r="B5" i="31"/>
  <c r="D27" i="31" l="1"/>
  <c r="C27" i="31"/>
  <c r="D28" i="31"/>
  <c r="C28" i="31"/>
  <c r="D29" i="31"/>
  <c r="C29" i="31"/>
  <c r="D30" i="31"/>
  <c r="C30" i="31"/>
  <c r="D31" i="31"/>
  <c r="C31" i="31"/>
  <c r="D22" i="31"/>
  <c r="C22" i="31"/>
  <c r="D25" i="31"/>
  <c r="C25" i="31"/>
  <c r="D26" i="31"/>
  <c r="C26" i="31"/>
  <c r="D24" i="31"/>
  <c r="C24" i="31"/>
  <c r="D23" i="31"/>
  <c r="C23" i="31"/>
</calcChain>
</file>

<file path=xl/sharedStrings.xml><?xml version="1.0" encoding="utf-8"?>
<sst xmlns="http://schemas.openxmlformats.org/spreadsheetml/2006/main" count="344" uniqueCount="31">
  <si>
    <t>探究活動　単振り子</t>
    <rPh sb="0" eb="2">
      <t>タンキュウ</t>
    </rPh>
    <rPh sb="2" eb="4">
      <t>カツドウ</t>
    </rPh>
    <rPh sb="5" eb="6">
      <t>タン</t>
    </rPh>
    <rPh sb="6" eb="7">
      <t>フ</t>
    </rPh>
    <rPh sb="8" eb="9">
      <t>コ</t>
    </rPh>
    <phoneticPr fontId="1"/>
  </si>
  <si>
    <t>長さ</t>
    <rPh sb="0" eb="1">
      <t>ナガ</t>
    </rPh>
    <phoneticPr fontId="1"/>
  </si>
  <si>
    <t>周期</t>
    <rPh sb="0" eb="2">
      <t>シュウキ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</si>
  <si>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</si>
  <si>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</si>
  <si>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r>
      <t>（周期）</t>
    </r>
    <r>
      <rPr>
        <sz val="11"/>
        <color theme="1"/>
        <rFont val="ＭＳ Ｐゴシック"/>
        <family val="3"/>
        <charset val="128"/>
      </rPr>
      <t>²</t>
    </r>
    <rPh sb="1" eb="3">
      <t>シュウキ</t>
    </rPh>
    <phoneticPr fontId="1"/>
  </si>
  <si>
    <t>ｌ</t>
    <phoneticPr fontId="1"/>
  </si>
  <si>
    <t>T</t>
    <phoneticPr fontId="1"/>
  </si>
  <si>
    <t>m</t>
    <phoneticPr fontId="1"/>
  </si>
  <si>
    <t>s</t>
    <phoneticPr fontId="1"/>
  </si>
  <si>
    <t>=</t>
    <phoneticPr fontId="1"/>
  </si>
  <si>
    <t>１班</t>
    <rPh sb="1" eb="2">
      <t>ハン</t>
    </rPh>
    <phoneticPr fontId="1"/>
  </si>
  <si>
    <t>２班</t>
    <rPh sb="1" eb="2">
      <t>ハン</t>
    </rPh>
    <phoneticPr fontId="1"/>
  </si>
  <si>
    <t>３班</t>
    <rPh sb="1" eb="2">
      <t>ハン</t>
    </rPh>
    <phoneticPr fontId="1"/>
  </si>
  <si>
    <t>４班</t>
    <rPh sb="1" eb="2">
      <t>ハン</t>
    </rPh>
    <phoneticPr fontId="1"/>
  </si>
  <si>
    <t>５班</t>
    <rPh sb="1" eb="2">
      <t>ハン</t>
    </rPh>
    <phoneticPr fontId="1"/>
  </si>
  <si>
    <t>６班</t>
    <rPh sb="1" eb="2">
      <t>ハン</t>
    </rPh>
    <phoneticPr fontId="1"/>
  </si>
  <si>
    <t>７班</t>
    <rPh sb="1" eb="2">
      <t>ハン</t>
    </rPh>
    <phoneticPr fontId="1"/>
  </si>
  <si>
    <t>８班</t>
    <rPh sb="1" eb="2">
      <t>ハン</t>
    </rPh>
    <phoneticPr fontId="1"/>
  </si>
  <si>
    <t>９班</t>
    <rPh sb="1" eb="2">
      <t>ハン</t>
    </rPh>
    <phoneticPr fontId="1"/>
  </si>
  <si>
    <t>１０班</t>
    <rPh sb="2" eb="3">
      <t>ハン</t>
    </rPh>
    <phoneticPr fontId="1"/>
  </si>
  <si>
    <t>g</t>
    <phoneticPr fontId="1"/>
  </si>
  <si>
    <t>m/s²</t>
    <phoneticPr fontId="1"/>
  </si>
  <si>
    <t>探究活動　単振り子</t>
    <phoneticPr fontId="1"/>
  </si>
  <si>
    <t>l [m]</t>
    <phoneticPr fontId="1"/>
  </si>
  <si>
    <t>l[m]</t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</si>
  <si>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l</t>
    </r>
    <r>
      <rPr>
        <sz val="11"/>
        <color theme="1"/>
        <rFont val="ＭＳ Ｐゴシック"/>
        <family val="2"/>
        <charset val="128"/>
        <scheme val="minor"/>
      </rPr>
      <t xml:space="preserve"> [cm]</t>
    </r>
    <phoneticPr fontId="1"/>
  </si>
  <si>
    <r>
      <t>周期10</t>
    </r>
    <r>
      <rPr>
        <i/>
        <sz val="11"/>
        <color theme="1"/>
        <rFont val="ＭＳ Ｐゴシック"/>
        <family val="3"/>
        <charset val="128"/>
        <scheme val="minor"/>
      </rPr>
      <t>T</t>
    </r>
    <r>
      <rPr>
        <sz val="11"/>
        <color theme="1"/>
        <rFont val="ＭＳ Ｐゴシック"/>
        <family val="2"/>
        <charset val="128"/>
        <scheme val="minor"/>
      </rPr>
      <t>[s]</t>
    </r>
    <rPh sb="0" eb="2">
      <t>シュウキ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</si>
  <si>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T</t>
    </r>
    <r>
      <rPr>
        <sz val="11"/>
        <color theme="1"/>
        <rFont val="ＭＳ Ｐゴシック"/>
        <family val="2"/>
        <charset val="128"/>
        <scheme val="minor"/>
      </rPr>
      <t xml:space="preserve"> [s]</t>
    </r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</si>
  <si>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T²</t>
    </r>
    <r>
      <rPr>
        <sz val="11"/>
        <color theme="1"/>
        <rFont val="ＭＳ Ｐゴシック"/>
        <family val="2"/>
        <charset val="128"/>
        <scheme val="minor"/>
      </rPr>
      <t xml:space="preserve"> [s²]</t>
    </r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</si>
  <si>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 xml:space="preserve">g </t>
    </r>
    <r>
      <rPr>
        <sz val="11"/>
        <color theme="1"/>
        <rFont val="ＭＳ Ｐゴシック"/>
        <family val="2"/>
        <charset val="128"/>
        <scheme val="minor"/>
      </rPr>
      <t>[m/s²]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</si>
</sst>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0" fillId="0" borderId="0" xfId="0" applyNumberFormat="1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NumberFormat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（１班）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'１班'!$A$21:$A$32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DC-41CF-B738-F6B2E861D58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'１班'!$A$21:$A$32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65-4296-9C81-236DB598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の関係（５班）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'5班'!$A$22:$A$32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'5班'!$D$22:$D$32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B7-406D-8FB7-1C61F790D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（６班）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'6班'!$B$21:$B$32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BD-4E93-BBBD-96D9CD7E6D5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'6班'!$A$21:$A$32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'6班'!$C$21:$C$32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BD-4E93-BBBD-96D9CD7E6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の関係（６班）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'6班'!$A$22:$A$32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'6班'!$D$22:$D$32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56-4F83-9031-E60EE4929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（７班）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'7班'!$B$21:$B$32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8F-496C-8B77-35793BC7D77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'7班'!$A$21:$A$32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'7班'!$C$21:$C$32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8F-496C-8B77-35793BC7D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の関係（７班）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'7班'!$D$21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'7班'!$A$22:$A$32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'7班'!$D$22:$D$32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3C-4E13-9423-BF0E074F2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（８班）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'8班'!$B$21:$B$32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A5-404A-AEFC-439FB13B3E9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'8班'!$A$21:$A$32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'8班'!$C$21:$C$32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A5-404A-AEFC-439FB13B3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の関係（８班）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'8班'!$A$22:$A$32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'8班'!$D$22:$D$32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6A-40F6-98F5-5876F15AC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（９班）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614541603352211"/>
          <c:y val="4.16668019590334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'9班'!$B$21:$B$32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B9-4321-A2B8-A9E8BFE5722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'9班'!$A$21:$A$32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'9班'!$C$21:$C$32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B9-4321-A2B8-A9E8BFE5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の関係（９班）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'9班'!$D$21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'9班'!$A$22:$A$32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'9班'!$D$22:$D$32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3E-4C4C-AE29-E3C83159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（１０班）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'１0班'!$A$21:$A$32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'１0班'!$B$21:$B$32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13-405B-944F-DD67B664D79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'１0班'!$A$21:$A$32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'１0班'!$C$21:$C$32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13-405B-944F-DD67B664D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の関係（１班）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'１班'!$D$22:$D$32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45-4F6B-A39C-E9FC38B7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の関係（１０班）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'１0班'!$D$21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'１0班'!$A$22:$A$32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'１0班'!$D$22:$D$32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BB-4192-86FD-9B61FB02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（１班）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'１班'!$A$21:$A$32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6E-43AF-930F-F5492323948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'１班'!$A$21:$A$32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6E-43AF-930F-F5492323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の関係（１班）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'１班'!$D$22:$D$32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25-454B-B726-97492366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（２班）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'2班'!$B$21:$B$32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C8-4F7B-A4AB-70FB992416E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'2班'!$A$21:$A$32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'2班'!$C$21:$C$32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C8-4F7B-A4AB-70FB99241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の関係（２班）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'2班'!$A$22:$A$32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'2班'!$D$22:$D$32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B5-464B-AACB-ECAA3E96C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（３班）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'3班'!$B$21:$B$32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1A-47FA-866C-D42CF5FC0B0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'3班'!$A$21:$A$32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'3班'!$C$21:$C$32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1A-47FA-866C-D42CF5FC0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の関係（３班）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'3班'!$D$22:$D$32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6E-4DEA-A840-764133998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（４班）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'4班'!$B$21:$B$32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51-43B1-ABD1-2291F24E513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'4班'!$A$21:$A$32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'4班'!$C$21:$C$32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51-43B1-ABD1-2291F24E5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の関係（４班）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'4班'!$A$22:$A$32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'4班'!$D$22:$D$32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DD-42BD-A40E-B5E45F635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（５班）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'5班'!$B$21:$B$32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9F-4968-A278-0C2855FFCC7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'5班'!$A$21:$A$32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'5班'!$C$21:$C$32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9F-4968-A278-0C2855FF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（２班）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'2班'!$B$21:$B$32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B5-480A-8CF7-A697723CA43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'2班'!$A$21:$A$32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'2班'!$C$21:$C$32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5-480A-8CF7-A697723CA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の関係（５班）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'5班'!$A$22:$A$32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'5班'!$D$22:$D$32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48-40A3-BC98-48E92E73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（６班）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'6班'!$B$21:$B$32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5E-4944-A0C3-F758AF928D6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'6班'!$A$21:$A$32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'6班'!$C$21:$C$32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5E-4944-A0C3-F758AF928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の関係（６班）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'6班'!$A$22:$A$32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'6班'!$D$22:$D$32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B0-4737-A6ED-C61FC52C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（７班）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'7班'!$B$21:$B$32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DC-48E9-B5A8-E6CF2FB0107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'7班'!$A$21:$A$32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'7班'!$C$21:$C$32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DC-48E9-B5A8-E6CF2FB01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の関係（７班）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'7班'!$D$21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'7班'!$A$22:$A$32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'7班'!$D$22:$D$32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E5-4BF8-83B5-4EB07426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（８班）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'8班'!$B$21:$B$32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FF-4C9A-B86D-C086EB72F5D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'8班'!$A$21:$A$32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'8班'!$C$21:$C$32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FF-4C9A-B86D-C086EB72F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の関係（８班）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'8班'!$A$22:$A$32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'8班'!$D$22:$D$32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77-4466-AFE3-DE8AB9C5F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（９班）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614541603352211"/>
          <c:y val="4.16668019590334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'9班'!$B$21:$B$32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A1-4F0E-AE77-C08602D7292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'9班'!$A$21:$A$32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'9班'!$C$21:$C$32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A1-4F0E-AE77-C08602D7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の関係（９班）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'9班'!$D$21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'9班'!$A$22:$A$32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'9班'!$D$22:$D$32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0E-45A4-B08A-4E4BC0FC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（１０班）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'１0班'!$A$21:$A$32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'１0班'!$B$21:$B$32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52-4650-B336-2D33B25C446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'１0班'!$A$21:$A$32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'１0班'!$C$21:$C$32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52-4650-B336-2D33B25C4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の関係（２班）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'2班'!$A$22:$A$32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'2班'!$D$22:$D$32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FF-44C6-A5CE-868CD53A9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の関係（１０班）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'１0班'!$D$21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'１0班'!$A$22:$A$32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'１0班'!$D$22:$D$32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47-431A-A11E-C20F88ED2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（１班）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'１班'!$A$21:$A$32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46-4B39-8058-B7CD70DF0D2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'１班'!$A$21:$A$32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46-4B39-8058-B7CD70DF0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の関係（１班）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'１班'!$D$22:$D$32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AE-4C48-BDB1-F4F183033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（２班）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'2班'!$B$21:$B$32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BD-4C43-8D24-D006E7E652A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'2班'!$A$21:$A$32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'2班'!$C$21:$C$32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BD-4C43-8D24-D006E7E65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の関係（２班）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'2班'!$A$22:$A$32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'2班'!$D$22:$D$32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C9-49EF-A9B8-FF2EFAB1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（３班）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'3班'!$B$21:$B$32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FB-4E0F-983B-A47728CC205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'3班'!$A$21:$A$32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'3班'!$C$21:$C$32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FB-4E0F-983B-A47728CC2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の関係（３班）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'3班'!$D$22:$D$32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EF-4391-A2A8-CAAD2C53D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（４班）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'4班'!$B$21:$B$32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24-4F88-A429-AD225A9B9AB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'4班'!$A$21:$A$32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'4班'!$C$21:$C$32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24-4F88-A429-AD225A9B9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の関係（４班）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'4班'!$A$22:$A$32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'4班'!$D$22:$D$32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6C-481E-B2E8-BFE958846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（５班）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'5班'!$B$21:$B$32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C3-4388-A545-509BD8FE864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'5班'!$A$21:$A$32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'5班'!$C$21:$C$32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C3-4388-A545-509BD8FE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（３班）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'3班'!$B$21:$B$32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7C-4436-BFD2-57D4E7B1A00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'3班'!$A$21:$A$32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'3班'!$C$21:$C$32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7C-4436-BFD2-57D4E7B1A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の関係（５班）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'5班'!$A$22:$A$32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'5班'!$D$22:$D$32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EA-4CF5-ACB2-1EF69F17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（６班）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'6班'!$B$21:$B$32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7A-4D2B-98D5-D3FC1965BE8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'6班'!$A$21:$A$32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'6班'!$C$21:$C$32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7A-4D2B-98D5-D3FC1965B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の関係（６班）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'6班'!$A$22:$A$32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'6班'!$D$22:$D$32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80-4C63-9699-3C6E2930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（７班）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'7班'!$B$21:$B$32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F2-49A5-B792-E79C24A55C9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'7班'!$A$21:$A$32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'7班'!$C$21:$C$32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F2-49A5-B792-E79C24A55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の関係（７班）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'7班'!$D$21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'7班'!$A$22:$A$32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'7班'!$D$22:$D$32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AF-4A81-B1A2-B89089E98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（８班）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'8班'!$B$21:$B$32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0C-4FC1-8208-393121CC8FE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'8班'!$A$21:$A$32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'8班'!$C$21:$C$32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0C-4FC1-8208-393121CC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の関係（８班）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'8班'!$A$22:$A$32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'8班'!$D$22:$D$32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17-49F0-9594-AABF366DC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（９班）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614541603352211"/>
          <c:y val="4.16668019590334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'9班'!$B$21:$B$32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6B-4A25-B6D4-8168C027674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'9班'!$A$21:$A$32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'9班'!$C$21:$C$32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6B-4A25-B6D4-8168C0276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の関係（９班）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'9班'!$D$21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'9班'!$A$22:$A$32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'9班'!$D$22:$D$32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95-46C1-8A0E-1FCABB007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（１０班）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'１0班'!$A$21:$A$32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'１0班'!$B$21:$B$32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6E-42A8-A6C0-2448B87325E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'１0班'!$A$21:$A$32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'１0班'!$C$21:$C$32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6E-42A8-A6C0-2448B8732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の関係（３班）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'3班'!$D$22:$D$32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45-4F22-ADF2-2C9295C6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の関係（１０班）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'１0班'!$D$21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'１0班'!$A$22:$A$32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'１0班'!$D$22:$D$32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E2-431F-8BFF-E1FBDAC26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（４班）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'4班'!$B$21:$B$32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83-4572-B7FE-741D386265A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'4班'!$A$21:$A$32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'4班'!$C$21:$C$32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83-4572-B7FE-741D38626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振り子の長さ </a:t>
            </a:r>
            <a:r>
              <a:rPr lang="en-US" altLang="ja-JP" i="1"/>
              <a:t>l</a:t>
            </a:r>
            <a:r>
              <a:rPr lang="en-US" altLang="ja-JP"/>
              <a:t> </a:t>
            </a:r>
            <a:r>
              <a:rPr lang="ja-JP" altLang="en-US"/>
              <a:t>と周期 </a:t>
            </a:r>
            <a:r>
              <a:rPr lang="en-US" altLang="ja-JP" i="1"/>
              <a:t>T</a:t>
            </a:r>
            <a:r>
              <a:rPr lang="en-US" altLang="ja-JP" i="1">
                <a:latin typeface="ＭＳ 明朝" panose="02020609040205080304" pitchFamily="17" charset="-128"/>
                <a:ea typeface="ＭＳ 明朝" panose="02020609040205080304" pitchFamily="17" charset="-128"/>
              </a:rPr>
              <a:t>²</a:t>
            </a:r>
            <a:r>
              <a:rPr lang="ja-JP" altLang="en-US"/>
              <a:t>の関係（４班）</a:t>
            </a:r>
            <a:endParaRPr lang="en-US" altLang="ja-JP"/>
          </a:p>
        </c:rich>
      </c:tx>
      <c:layout>
        <c:manualLayout>
          <c:xMode val="edge"/>
          <c:yMode val="edge"/>
          <c:x val="0.23391816111091843"/>
          <c:y val="4.655595674175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'4班'!$D$21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'4班'!$A$22:$A$32</c:f>
              <c:numCache>
                <c:formatCode>General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</c:numCache>
            </c:numRef>
          </c:xVal>
          <c:yVal>
            <c:numRef>
              <c:f>'4班'!$D$22:$D$32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C4-4813-83AA-961BEC865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545712"/>
        <c:axId val="472547680"/>
      </c:scatterChart>
      <c:valAx>
        <c:axId val="47254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7680"/>
        <c:crosses val="autoZero"/>
        <c:crossBetween val="midCat"/>
      </c:valAx>
      <c:valAx>
        <c:axId val="4725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周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ja-JP" altLang="ja-JP" sz="1400" b="0" i="0" baseline="0">
                    <a:effectLst/>
                  </a:rPr>
                  <a:t>期</a:t>
                </a:r>
                <a:endParaRPr lang="ja-JP" altLang="ja-JP" sz="1400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1" baseline="0">
                    <a:effectLst/>
                  </a:rPr>
                  <a:t>T²</a:t>
                </a:r>
                <a:endParaRPr lang="ja-JP" altLang="ja-JP" sz="1400" i="1">
                  <a:effectLst/>
                </a:endParaRPr>
              </a:p>
              <a:p>
                <a:pPr>
                  <a:defRPr/>
                </a:pPr>
                <a:r>
                  <a:rPr lang="en-US" altLang="ja-JP" sz="1400" b="0" i="0" baseline="0">
                    <a:effectLst/>
                  </a:rPr>
                  <a:t>[s²]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254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振り子の長さ </a:t>
            </a:r>
            <a:r>
              <a:rPr lang="en-US" altLang="ja-JP" sz="1400" b="0" i="1" baseline="0">
                <a:effectLst/>
              </a:rPr>
              <a:t>l </a:t>
            </a:r>
            <a:r>
              <a:rPr lang="ja-JP" altLang="ja-JP" sz="1400" b="0" i="0" baseline="0">
                <a:effectLst/>
              </a:rPr>
              <a:t>と周期 </a:t>
            </a:r>
            <a:r>
              <a:rPr lang="en-US" altLang="ja-JP" sz="1400" b="0" i="1" baseline="0">
                <a:effectLst/>
              </a:rPr>
              <a:t>T</a:t>
            </a:r>
            <a:r>
              <a:rPr lang="ja-JP" altLang="ja-JP" sz="1400" b="0" i="0" baseline="0">
                <a:effectLst/>
              </a:rPr>
              <a:t>の関係</a:t>
            </a:r>
            <a:r>
              <a:rPr lang="ja-JP" altLang="en-US" sz="1400" b="0" i="0" baseline="0">
                <a:effectLst/>
              </a:rPr>
              <a:t>（５班）</a:t>
            </a:r>
            <a:endParaRPr lang="ja-JP" altLang="ja-JP" sz="1400" b="0">
              <a:effectLst/>
            </a:endParaRPr>
          </a:p>
        </c:rich>
      </c:tx>
      <c:layout>
        <c:manualLayout>
          <c:xMode val="edge"/>
          <c:yMode val="edge"/>
          <c:x val="0.219069335083114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01197218768705"/>
          <c:y val="0.17502863688430698"/>
          <c:w val="0.79824837684763084"/>
          <c:h val="0.5940514652163324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'5班'!$B$21:$B$32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55-4329-AE47-E10C812AAF7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'5班'!$A$21:$A$32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'5班'!$C$21:$C$32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55-4329-AE47-E10C812AA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256"/>
        <c:axId val="480640896"/>
      </c:scatterChart>
      <c:valAx>
        <c:axId val="48063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400" b="0" i="0" baseline="0">
                    <a:effectLst/>
                  </a:rPr>
                  <a:t>振り子の長さ </a:t>
                </a:r>
                <a:r>
                  <a:rPr lang="en-US" altLang="ja-JP" sz="1400" b="0" i="1" baseline="0">
                    <a:effectLst/>
                  </a:rPr>
                  <a:t>l</a:t>
                </a:r>
                <a:r>
                  <a:rPr lang="en-US" altLang="ja-JP" sz="1400" b="0" i="0" baseline="0">
                    <a:effectLst/>
                  </a:rPr>
                  <a:t> [m] </a:t>
                </a:r>
                <a:endParaRPr lang="ja-JP" altLang="ja-JP" sz="1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40896"/>
        <c:crosses val="autoZero"/>
        <c:crossBetween val="midCat"/>
      </c:valAx>
      <c:valAx>
        <c:axId val="4806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周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期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T</a:t>
                </a:r>
              </a:p>
              <a:p>
                <a:pPr>
                  <a:defRPr/>
                </a:pPr>
                <a:r>
                  <a:rPr lang="en-US" altLang="ja-JP" sz="1400"/>
                  <a:t>[s]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63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13" Type="http://schemas.openxmlformats.org/officeDocument/2006/relationships/chart" Target="../charts/chart53.xml"/><Relationship Id="rId18" Type="http://schemas.openxmlformats.org/officeDocument/2006/relationships/chart" Target="../charts/chart5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17" Type="http://schemas.openxmlformats.org/officeDocument/2006/relationships/chart" Target="../charts/chart57.xml"/><Relationship Id="rId2" Type="http://schemas.openxmlformats.org/officeDocument/2006/relationships/chart" Target="../charts/chart42.xml"/><Relationship Id="rId16" Type="http://schemas.openxmlformats.org/officeDocument/2006/relationships/chart" Target="../charts/chart56.xml"/><Relationship Id="rId20" Type="http://schemas.openxmlformats.org/officeDocument/2006/relationships/chart" Target="../charts/chart60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5" Type="http://schemas.openxmlformats.org/officeDocument/2006/relationships/chart" Target="../charts/chart55.xml"/><Relationship Id="rId10" Type="http://schemas.openxmlformats.org/officeDocument/2006/relationships/chart" Target="../charts/chart50.xml"/><Relationship Id="rId19" Type="http://schemas.openxmlformats.org/officeDocument/2006/relationships/chart" Target="../charts/chart59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Relationship Id="rId14" Type="http://schemas.openxmlformats.org/officeDocument/2006/relationships/chart" Target="../charts/chart5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300037</xdr:rowOff>
    </xdr:from>
    <xdr:to>
      <xdr:col>16</xdr:col>
      <xdr:colOff>180975</xdr:colOff>
      <xdr:row>16</xdr:row>
      <xdr:rowOff>104774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300037</xdr:rowOff>
    </xdr:from>
    <xdr:to>
      <xdr:col>16</xdr:col>
      <xdr:colOff>180975</xdr:colOff>
      <xdr:row>16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457200</xdr:colOff>
      <xdr:row>10</xdr:row>
      <xdr:rowOff>390525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561976</xdr:colOff>
      <xdr:row>5</xdr:row>
      <xdr:rowOff>9525</xdr:rowOff>
    </xdr:from>
    <xdr:to>
      <xdr:col>13</xdr:col>
      <xdr:colOff>352426</xdr:colOff>
      <xdr:row>10</xdr:row>
      <xdr:rowOff>376237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6</xdr:col>
      <xdr:colOff>457200</xdr:colOff>
      <xdr:row>28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576264</xdr:colOff>
      <xdr:row>11</xdr:row>
      <xdr:rowOff>9525</xdr:rowOff>
    </xdr:from>
    <xdr:to>
      <xdr:col>13</xdr:col>
      <xdr:colOff>366714</xdr:colOff>
      <xdr:row>28</xdr:row>
      <xdr:rowOff>4762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6</xdr:col>
      <xdr:colOff>457200</xdr:colOff>
      <xdr:row>46</xdr:row>
      <xdr:rowOff>19050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561976</xdr:colOff>
      <xdr:row>29</xdr:row>
      <xdr:rowOff>9525</xdr:rowOff>
    </xdr:from>
    <xdr:to>
      <xdr:col>13</xdr:col>
      <xdr:colOff>352426</xdr:colOff>
      <xdr:row>46</xdr:row>
      <xdr:rowOff>4762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123825</xdr:colOff>
      <xdr:row>0</xdr:row>
      <xdr:rowOff>66675</xdr:rowOff>
    </xdr:from>
    <xdr:to>
      <xdr:col>20</xdr:col>
      <xdr:colOff>581025</xdr:colOff>
      <xdr:row>5</xdr:row>
      <xdr:rowOff>457201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47626</xdr:colOff>
      <xdr:row>0</xdr:row>
      <xdr:rowOff>95250</xdr:rowOff>
    </xdr:from>
    <xdr:to>
      <xdr:col>27</xdr:col>
      <xdr:colOff>485776</xdr:colOff>
      <xdr:row>5</xdr:row>
      <xdr:rowOff>461963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95250</xdr:colOff>
      <xdr:row>6</xdr:row>
      <xdr:rowOff>66675</xdr:rowOff>
    </xdr:from>
    <xdr:to>
      <xdr:col>20</xdr:col>
      <xdr:colOff>552450</xdr:colOff>
      <xdr:row>13</xdr:row>
      <xdr:rowOff>133351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66676</xdr:colOff>
      <xdr:row>6</xdr:row>
      <xdr:rowOff>104775</xdr:rowOff>
    </xdr:from>
    <xdr:to>
      <xdr:col>27</xdr:col>
      <xdr:colOff>504826</xdr:colOff>
      <xdr:row>13</xdr:row>
      <xdr:rowOff>147638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85725</xdr:colOff>
      <xdr:row>14</xdr:row>
      <xdr:rowOff>95249</xdr:rowOff>
    </xdr:from>
    <xdr:to>
      <xdr:col>20</xdr:col>
      <xdr:colOff>542925</xdr:colOff>
      <xdr:row>31</xdr:row>
      <xdr:rowOff>114300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61913</xdr:colOff>
      <xdr:row>14</xdr:row>
      <xdr:rowOff>123824</xdr:rowOff>
    </xdr:from>
    <xdr:to>
      <xdr:col>27</xdr:col>
      <xdr:colOff>500063</xdr:colOff>
      <xdr:row>31</xdr:row>
      <xdr:rowOff>119062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95250</xdr:colOff>
      <xdr:row>32</xdr:row>
      <xdr:rowOff>66674</xdr:rowOff>
    </xdr:from>
    <xdr:to>
      <xdr:col>20</xdr:col>
      <xdr:colOff>552450</xdr:colOff>
      <xdr:row>49</xdr:row>
      <xdr:rowOff>85726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104776</xdr:colOff>
      <xdr:row>32</xdr:row>
      <xdr:rowOff>95249</xdr:rowOff>
    </xdr:from>
    <xdr:to>
      <xdr:col>27</xdr:col>
      <xdr:colOff>542926</xdr:colOff>
      <xdr:row>49</xdr:row>
      <xdr:rowOff>90487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104775</xdr:colOff>
      <xdr:row>0</xdr:row>
      <xdr:rowOff>38100</xdr:rowOff>
    </xdr:from>
    <xdr:to>
      <xdr:col>34</xdr:col>
      <xdr:colOff>561975</xdr:colOff>
      <xdr:row>5</xdr:row>
      <xdr:rowOff>428626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35</xdr:col>
      <xdr:colOff>85726</xdr:colOff>
      <xdr:row>0</xdr:row>
      <xdr:rowOff>47625</xdr:rowOff>
    </xdr:from>
    <xdr:to>
      <xdr:col>41</xdr:col>
      <xdr:colOff>523876</xdr:colOff>
      <xdr:row>5</xdr:row>
      <xdr:rowOff>414338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28</xdr:col>
      <xdr:colOff>104775</xdr:colOff>
      <xdr:row>6</xdr:row>
      <xdr:rowOff>114300</xdr:rowOff>
    </xdr:from>
    <xdr:to>
      <xdr:col>34</xdr:col>
      <xdr:colOff>561975</xdr:colOff>
      <xdr:row>14</xdr:row>
      <xdr:rowOff>19050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35</xdr:col>
      <xdr:colOff>95251</xdr:colOff>
      <xdr:row>6</xdr:row>
      <xdr:rowOff>76200</xdr:rowOff>
    </xdr:from>
    <xdr:to>
      <xdr:col>41</xdr:col>
      <xdr:colOff>533401</xdr:colOff>
      <xdr:row>13</xdr:row>
      <xdr:rowOff>119063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28</xdr:col>
      <xdr:colOff>85725</xdr:colOff>
      <xdr:row>14</xdr:row>
      <xdr:rowOff>152399</xdr:rowOff>
    </xdr:from>
    <xdr:to>
      <xdr:col>34</xdr:col>
      <xdr:colOff>542925</xdr:colOff>
      <xdr:row>32</xdr:row>
      <xdr:rowOff>9525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35</xdr:col>
      <xdr:colOff>104776</xdr:colOff>
      <xdr:row>14</xdr:row>
      <xdr:rowOff>142874</xdr:rowOff>
    </xdr:from>
    <xdr:to>
      <xdr:col>41</xdr:col>
      <xdr:colOff>542926</xdr:colOff>
      <xdr:row>31</xdr:row>
      <xdr:rowOff>138113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457200</xdr:colOff>
      <xdr:row>10</xdr:row>
      <xdr:rowOff>390525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561976</xdr:colOff>
      <xdr:row>5</xdr:row>
      <xdr:rowOff>9525</xdr:rowOff>
    </xdr:from>
    <xdr:to>
      <xdr:col>13</xdr:col>
      <xdr:colOff>352426</xdr:colOff>
      <xdr:row>10</xdr:row>
      <xdr:rowOff>376237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6</xdr:col>
      <xdr:colOff>457200</xdr:colOff>
      <xdr:row>28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576264</xdr:colOff>
      <xdr:row>11</xdr:row>
      <xdr:rowOff>9525</xdr:rowOff>
    </xdr:from>
    <xdr:to>
      <xdr:col>13</xdr:col>
      <xdr:colOff>366714</xdr:colOff>
      <xdr:row>28</xdr:row>
      <xdr:rowOff>4762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6</xdr:col>
      <xdr:colOff>457200</xdr:colOff>
      <xdr:row>46</xdr:row>
      <xdr:rowOff>19050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561976</xdr:colOff>
      <xdr:row>29</xdr:row>
      <xdr:rowOff>9525</xdr:rowOff>
    </xdr:from>
    <xdr:to>
      <xdr:col>13</xdr:col>
      <xdr:colOff>352426</xdr:colOff>
      <xdr:row>46</xdr:row>
      <xdr:rowOff>4762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123825</xdr:colOff>
      <xdr:row>0</xdr:row>
      <xdr:rowOff>66675</xdr:rowOff>
    </xdr:from>
    <xdr:to>
      <xdr:col>20</xdr:col>
      <xdr:colOff>581025</xdr:colOff>
      <xdr:row>5</xdr:row>
      <xdr:rowOff>457201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47626</xdr:colOff>
      <xdr:row>0</xdr:row>
      <xdr:rowOff>95250</xdr:rowOff>
    </xdr:from>
    <xdr:to>
      <xdr:col>27</xdr:col>
      <xdr:colOff>485776</xdr:colOff>
      <xdr:row>5</xdr:row>
      <xdr:rowOff>461963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95250</xdr:colOff>
      <xdr:row>6</xdr:row>
      <xdr:rowOff>66675</xdr:rowOff>
    </xdr:from>
    <xdr:to>
      <xdr:col>20</xdr:col>
      <xdr:colOff>552450</xdr:colOff>
      <xdr:row>13</xdr:row>
      <xdr:rowOff>133351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66676</xdr:colOff>
      <xdr:row>6</xdr:row>
      <xdr:rowOff>104775</xdr:rowOff>
    </xdr:from>
    <xdr:to>
      <xdr:col>27</xdr:col>
      <xdr:colOff>504826</xdr:colOff>
      <xdr:row>13</xdr:row>
      <xdr:rowOff>147638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85725</xdr:colOff>
      <xdr:row>14</xdr:row>
      <xdr:rowOff>95249</xdr:rowOff>
    </xdr:from>
    <xdr:to>
      <xdr:col>20</xdr:col>
      <xdr:colOff>542925</xdr:colOff>
      <xdr:row>31</xdr:row>
      <xdr:rowOff>114300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61913</xdr:colOff>
      <xdr:row>14</xdr:row>
      <xdr:rowOff>123824</xdr:rowOff>
    </xdr:from>
    <xdr:to>
      <xdr:col>27</xdr:col>
      <xdr:colOff>500063</xdr:colOff>
      <xdr:row>31</xdr:row>
      <xdr:rowOff>119062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95250</xdr:colOff>
      <xdr:row>32</xdr:row>
      <xdr:rowOff>66674</xdr:rowOff>
    </xdr:from>
    <xdr:to>
      <xdr:col>20</xdr:col>
      <xdr:colOff>552450</xdr:colOff>
      <xdr:row>49</xdr:row>
      <xdr:rowOff>85726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104776</xdr:colOff>
      <xdr:row>32</xdr:row>
      <xdr:rowOff>95249</xdr:rowOff>
    </xdr:from>
    <xdr:to>
      <xdr:col>27</xdr:col>
      <xdr:colOff>542926</xdr:colOff>
      <xdr:row>49</xdr:row>
      <xdr:rowOff>90487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104775</xdr:colOff>
      <xdr:row>0</xdr:row>
      <xdr:rowOff>38100</xdr:rowOff>
    </xdr:from>
    <xdr:to>
      <xdr:col>34</xdr:col>
      <xdr:colOff>561975</xdr:colOff>
      <xdr:row>5</xdr:row>
      <xdr:rowOff>428626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35</xdr:col>
      <xdr:colOff>85726</xdr:colOff>
      <xdr:row>0</xdr:row>
      <xdr:rowOff>47625</xdr:rowOff>
    </xdr:from>
    <xdr:to>
      <xdr:col>41</xdr:col>
      <xdr:colOff>523876</xdr:colOff>
      <xdr:row>5</xdr:row>
      <xdr:rowOff>414338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28</xdr:col>
      <xdr:colOff>104775</xdr:colOff>
      <xdr:row>6</xdr:row>
      <xdr:rowOff>114300</xdr:rowOff>
    </xdr:from>
    <xdr:to>
      <xdr:col>34</xdr:col>
      <xdr:colOff>561975</xdr:colOff>
      <xdr:row>14</xdr:row>
      <xdr:rowOff>19050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35</xdr:col>
      <xdr:colOff>95251</xdr:colOff>
      <xdr:row>6</xdr:row>
      <xdr:rowOff>76200</xdr:rowOff>
    </xdr:from>
    <xdr:to>
      <xdr:col>41</xdr:col>
      <xdr:colOff>533401</xdr:colOff>
      <xdr:row>13</xdr:row>
      <xdr:rowOff>119063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28</xdr:col>
      <xdr:colOff>85725</xdr:colOff>
      <xdr:row>14</xdr:row>
      <xdr:rowOff>152399</xdr:rowOff>
    </xdr:from>
    <xdr:to>
      <xdr:col>34</xdr:col>
      <xdr:colOff>542925</xdr:colOff>
      <xdr:row>32</xdr:row>
      <xdr:rowOff>9525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35</xdr:col>
      <xdr:colOff>104776</xdr:colOff>
      <xdr:row>14</xdr:row>
      <xdr:rowOff>142874</xdr:rowOff>
    </xdr:from>
    <xdr:to>
      <xdr:col>41</xdr:col>
      <xdr:colOff>542926</xdr:colOff>
      <xdr:row>31</xdr:row>
      <xdr:rowOff>138113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14288</xdr:colOff>
      <xdr:row>10</xdr:row>
      <xdr:rowOff>300037</xdr:rowOff>
    </xdr:from>
    <xdr:to>
      <xdr:col>16</xdr:col>
      <xdr:colOff>195263</xdr:colOff>
      <xdr:row>16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300037</xdr:rowOff>
    </xdr:from>
    <xdr:to>
      <xdr:col>16</xdr:col>
      <xdr:colOff>180975</xdr:colOff>
      <xdr:row>16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300037</xdr:rowOff>
    </xdr:from>
    <xdr:to>
      <xdr:col>16</xdr:col>
      <xdr:colOff>180975</xdr:colOff>
      <xdr:row>16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300037</xdr:rowOff>
    </xdr:from>
    <xdr:to>
      <xdr:col>16</xdr:col>
      <xdr:colOff>180975</xdr:colOff>
      <xdr:row>16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300037</xdr:rowOff>
    </xdr:from>
    <xdr:to>
      <xdr:col>16</xdr:col>
      <xdr:colOff>180975</xdr:colOff>
      <xdr:row>16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300037</xdr:rowOff>
    </xdr:from>
    <xdr:to>
      <xdr:col>16</xdr:col>
      <xdr:colOff>180975</xdr:colOff>
      <xdr:row>16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300037</xdr:rowOff>
    </xdr:from>
    <xdr:to>
      <xdr:col>16</xdr:col>
      <xdr:colOff>180975</xdr:colOff>
      <xdr:row>16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290512</xdr:rowOff>
    </xdr:from>
    <xdr:to>
      <xdr:col>7</xdr:col>
      <xdr:colOff>557212</xdr:colOff>
      <xdr:row>16</xdr:row>
      <xdr:rowOff>119062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9D094-54F1-49E8-8C6D-979BE3C5A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300037</xdr:rowOff>
    </xdr:from>
    <xdr:to>
      <xdr:col>16</xdr:col>
      <xdr:colOff>180975</xdr:colOff>
      <xdr:row>16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4521CC-989A-4C04-A575-B35673D3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ref="L6:L10" si="6">IF(J6="","",(J6+K6)/20)</f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6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6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6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6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0"/>
      <c r="B12" s="20"/>
      <c r="C12" s="20"/>
      <c r="D12" s="20"/>
      <c r="E12" s="20"/>
    </row>
    <row r="13" spans="1:18" ht="38.85" customHeight="1" x14ac:dyDescent="0.25">
      <c r="A13" s="20"/>
      <c r="B13" s="20"/>
      <c r="C13" s="20"/>
      <c r="D13" s="20"/>
      <c r="E13" s="20"/>
    </row>
    <row r="14" spans="1:18" ht="38.85" customHeight="1" x14ac:dyDescent="0.25">
      <c r="A14" s="20"/>
      <c r="B14" s="20"/>
      <c r="C14" s="20"/>
      <c r="D14" s="20"/>
      <c r="E14" s="20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C26" si="7">E6</f>
        <v/>
      </c>
      <c r="D22" t="str">
        <f t="shared" ref="D22:D26" si="8">F6</f>
        <v/>
      </c>
    </row>
    <row r="23" spans="1:4" x14ac:dyDescent="0.25">
      <c r="A23">
        <v>0.2</v>
      </c>
      <c r="C23" t="str">
        <f t="shared" si="7"/>
        <v/>
      </c>
      <c r="D23" t="str">
        <f t="shared" si="8"/>
        <v/>
      </c>
    </row>
    <row r="24" spans="1:4" x14ac:dyDescent="0.25">
      <c r="A24">
        <v>0.3</v>
      </c>
      <c r="C24" t="str">
        <f t="shared" si="7"/>
        <v/>
      </c>
      <c r="D24" t="str">
        <f t="shared" si="8"/>
        <v/>
      </c>
    </row>
    <row r="25" spans="1:4" x14ac:dyDescent="0.25">
      <c r="A25">
        <v>0.4</v>
      </c>
      <c r="C25" t="str">
        <f t="shared" si="7"/>
        <v/>
      </c>
      <c r="D25" t="str">
        <f t="shared" si="8"/>
        <v/>
      </c>
    </row>
    <row r="26" spans="1:4" x14ac:dyDescent="0.25">
      <c r="A26">
        <v>0.5</v>
      </c>
      <c r="C26" t="str">
        <f t="shared" si="7"/>
        <v/>
      </c>
      <c r="D26" t="str">
        <f t="shared" si="8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28" si="9">L6</f>
        <v/>
      </c>
      <c r="D28" t="str">
        <f t="shared" si="9"/>
        <v/>
      </c>
    </row>
    <row r="29" spans="1:4" x14ac:dyDescent="0.25">
      <c r="A29">
        <v>0.8</v>
      </c>
      <c r="C29" t="str">
        <f t="shared" ref="C29:D29" si="10">L7</f>
        <v/>
      </c>
      <c r="D29" t="str">
        <f t="shared" si="10"/>
        <v/>
      </c>
    </row>
    <row r="30" spans="1:4" x14ac:dyDescent="0.25">
      <c r="A30">
        <v>0.9</v>
      </c>
      <c r="C30" t="str">
        <f t="shared" ref="C30:D30" si="11">L8</f>
        <v/>
      </c>
      <c r="D30" t="str">
        <f t="shared" si="11"/>
        <v/>
      </c>
    </row>
    <row r="31" spans="1:4" x14ac:dyDescent="0.25">
      <c r="A31">
        <v>1</v>
      </c>
      <c r="C31" t="str">
        <f t="shared" ref="C31:D31" si="12">L9</f>
        <v/>
      </c>
      <c r="D31" t="str">
        <f t="shared" si="12"/>
        <v/>
      </c>
    </row>
    <row r="32" spans="1:4" x14ac:dyDescent="0.25">
      <c r="A32">
        <v>1.1000000000000001</v>
      </c>
      <c r="C32" t="str">
        <f t="shared" ref="C32:D32" si="13">L10</f>
        <v/>
      </c>
      <c r="D32" t="str">
        <f t="shared" si="13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:L10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si="1"/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1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1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1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1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3"/>
      <c r="B12" s="23"/>
      <c r="C12" s="23"/>
      <c r="D12" s="23"/>
      <c r="E12" s="23"/>
    </row>
    <row r="13" spans="1:18" ht="38.85" customHeight="1" x14ac:dyDescent="0.25">
      <c r="A13" s="23"/>
      <c r="B13" s="23"/>
      <c r="C13" s="23"/>
      <c r="D13" s="23"/>
      <c r="E13" s="23"/>
    </row>
    <row r="14" spans="1:18" ht="38.85" customHeight="1" x14ac:dyDescent="0.25">
      <c r="A14" s="23"/>
      <c r="B14" s="23"/>
      <c r="C14" s="23"/>
      <c r="D14" s="23"/>
      <c r="E14" s="23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D26" si="6">E6</f>
        <v/>
      </c>
      <c r="D22" t="str">
        <f t="shared" si="6"/>
        <v/>
      </c>
    </row>
    <row r="23" spans="1:4" x14ac:dyDescent="0.25">
      <c r="A23">
        <v>0.2</v>
      </c>
      <c r="C23" t="str">
        <f t="shared" si="6"/>
        <v/>
      </c>
      <c r="D23" t="str">
        <f t="shared" si="6"/>
        <v/>
      </c>
    </row>
    <row r="24" spans="1:4" x14ac:dyDescent="0.25">
      <c r="A24">
        <v>0.3</v>
      </c>
      <c r="C24" t="str">
        <f t="shared" si="6"/>
        <v/>
      </c>
      <c r="D24" t="str">
        <f t="shared" si="6"/>
        <v/>
      </c>
    </row>
    <row r="25" spans="1:4" x14ac:dyDescent="0.25">
      <c r="A25">
        <v>0.4</v>
      </c>
      <c r="C25" t="str">
        <f t="shared" si="6"/>
        <v/>
      </c>
      <c r="D25" t="str">
        <f t="shared" si="6"/>
        <v/>
      </c>
    </row>
    <row r="26" spans="1:4" x14ac:dyDescent="0.25">
      <c r="A26">
        <v>0.5</v>
      </c>
      <c r="C26" t="str">
        <f t="shared" si="6"/>
        <v/>
      </c>
      <c r="D26" t="str">
        <f t="shared" si="6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32" si="7">L6</f>
        <v/>
      </c>
      <c r="D28" t="str">
        <f t="shared" si="7"/>
        <v/>
      </c>
    </row>
    <row r="29" spans="1:4" x14ac:dyDescent="0.25">
      <c r="A29">
        <v>0.8</v>
      </c>
      <c r="C29" t="str">
        <f t="shared" si="7"/>
        <v/>
      </c>
      <c r="D29" t="str">
        <f t="shared" si="7"/>
        <v/>
      </c>
    </row>
    <row r="30" spans="1:4" x14ac:dyDescent="0.25">
      <c r="A30">
        <v>0.9</v>
      </c>
      <c r="C30" t="str">
        <f t="shared" si="7"/>
        <v/>
      </c>
      <c r="D30" t="str">
        <f t="shared" si="7"/>
        <v/>
      </c>
    </row>
    <row r="31" spans="1:4" x14ac:dyDescent="0.25">
      <c r="A31">
        <v>1</v>
      </c>
      <c r="C31" t="str">
        <f t="shared" si="7"/>
        <v/>
      </c>
      <c r="D31" t="str">
        <f t="shared" si="7"/>
        <v/>
      </c>
    </row>
    <row r="32" spans="1:4" x14ac:dyDescent="0.25">
      <c r="A32">
        <v>1.1000000000000001</v>
      </c>
      <c r="C32" t="str">
        <f t="shared" si="7"/>
        <v/>
      </c>
      <c r="D32" t="str">
        <f t="shared" si="7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view="pageBreakPreview" zoomScale="75" zoomScaleNormal="50" zoomScaleSheetLayoutView="75" workbookViewId="0">
      <selection sqref="A1:K1"/>
    </sheetView>
  </sheetViews>
  <sheetFormatPr defaultRowHeight="12.75" x14ac:dyDescent="0.25"/>
  <sheetData>
    <row r="1" spans="1:11" ht="37.5" customHeight="1" x14ac:dyDescent="0.25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7.5" customHeight="1" thickBot="1" x14ac:dyDescent="0.3"/>
    <row r="3" spans="1:11" ht="37.5" customHeight="1" thickBot="1" x14ac:dyDescent="0.3">
      <c r="A3" s="19"/>
      <c r="B3" s="18" t="s">
        <v>11</v>
      </c>
      <c r="C3" s="16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7" t="s">
        <v>20</v>
      </c>
    </row>
    <row r="4" spans="1:11" ht="37.5" customHeight="1" thickBot="1" x14ac:dyDescent="0.3">
      <c r="A4" s="27" t="s">
        <v>30</v>
      </c>
      <c r="B4" s="38" t="e">
        <f>IF('１班'!$Q9="","",'１班'!$Q9)</f>
        <v>#DIV/0!</v>
      </c>
      <c r="C4" s="38" t="e">
        <f>IF('2班'!$Q9="","",'2班'!$Q9)</f>
        <v>#DIV/0!</v>
      </c>
      <c r="D4" s="38" t="e">
        <f>IF('3班'!$Q9="","",'3班'!$Q9)</f>
        <v>#DIV/0!</v>
      </c>
      <c r="E4" s="38" t="e">
        <f>IF('4班'!$Q9="","",'4班'!$Q9)</f>
        <v>#DIV/0!</v>
      </c>
      <c r="F4" s="38" t="e">
        <f>IF('5班'!$Q9="","",'5班'!$Q9)</f>
        <v>#DIV/0!</v>
      </c>
      <c r="G4" s="38" t="e">
        <f>IF('6班'!$Q9="","",'6班'!$Q9)</f>
        <v>#DIV/0!</v>
      </c>
      <c r="H4" s="38" t="e">
        <f>IF('7班'!$Q9="","",'7班'!$Q9)</f>
        <v>#DIV/0!</v>
      </c>
      <c r="I4" s="38" t="e">
        <f>IF('8班'!$Q9="","",'8班'!$Q9)</f>
        <v>#DIV/0!</v>
      </c>
      <c r="J4" s="38" t="e">
        <f>IF('9班'!$Q9="","",'9班'!$Q9)</f>
        <v>#DIV/0!</v>
      </c>
      <c r="K4" s="38" t="e">
        <f>IF('１0班'!$Q9="","",'１0班'!$Q9)</f>
        <v>#DIV/0!</v>
      </c>
    </row>
    <row r="5" spans="1:11" ht="37.5" customHeight="1" x14ac:dyDescent="0.25"/>
    <row r="6" spans="1:11" ht="37.5" customHeight="1" x14ac:dyDescent="0.25"/>
    <row r="7" spans="1:11" ht="37.5" customHeight="1" x14ac:dyDescent="0.25"/>
    <row r="8" spans="1:11" ht="37.5" customHeight="1" x14ac:dyDescent="0.25"/>
    <row r="9" spans="1:11" ht="37.5" customHeight="1" x14ac:dyDescent="0.25"/>
    <row r="10" spans="1:11" ht="37.5" customHeight="1" x14ac:dyDescent="0.25"/>
    <row r="11" spans="1:11" ht="37.5" customHeight="1" x14ac:dyDescent="0.25"/>
  </sheetData>
  <sheetProtection sheet="1" objects="1" scenarios="1"/>
  <mergeCells count="1">
    <mergeCell ref="A1:K1"/>
  </mergeCells>
  <phoneticPr fontId="1"/>
  <pageMargins left="0.70866141732283472" right="0.70866141732283472" top="0.74803149606299213" bottom="0.74803149606299213" header="0.31496062992125984" footer="0.31496062992125984"/>
  <pageSetup paperSize="9" scale="23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view="pageBreakPreview" zoomScale="75" zoomScaleNormal="50" zoomScaleSheetLayoutView="75" workbookViewId="0">
      <selection sqref="A1:K1"/>
    </sheetView>
  </sheetViews>
  <sheetFormatPr defaultRowHeight="12.75" x14ac:dyDescent="0.25"/>
  <sheetData>
    <row r="1" spans="1:11" ht="37.5" customHeight="1" x14ac:dyDescent="0.25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7.5" customHeight="1" thickBot="1" x14ac:dyDescent="0.3"/>
    <row r="3" spans="1:11" ht="37.5" customHeight="1" thickBot="1" x14ac:dyDescent="0.3">
      <c r="A3" s="19"/>
      <c r="B3" s="18" t="s">
        <v>11</v>
      </c>
      <c r="C3" s="16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7" t="s">
        <v>20</v>
      </c>
    </row>
    <row r="4" spans="1:11" ht="37.5" customHeight="1" thickBot="1" x14ac:dyDescent="0.3">
      <c r="A4" s="27" t="s">
        <v>30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37.5" customHeight="1" x14ac:dyDescent="0.25"/>
    <row r="6" spans="1:11" ht="37.5" customHeight="1" x14ac:dyDescent="0.25"/>
    <row r="7" spans="1:11" ht="37.5" customHeight="1" x14ac:dyDescent="0.25"/>
    <row r="8" spans="1:11" ht="37.5" customHeight="1" x14ac:dyDescent="0.25"/>
    <row r="9" spans="1:11" ht="37.5" customHeight="1" x14ac:dyDescent="0.25"/>
    <row r="10" spans="1:11" ht="37.5" customHeight="1" x14ac:dyDescent="0.25"/>
    <row r="11" spans="1:11" ht="37.5" customHeight="1" x14ac:dyDescent="0.25"/>
  </sheetData>
  <sheetProtection sheet="1" objects="1" scenarios="1"/>
  <mergeCells count="1">
    <mergeCell ref="A1:K1"/>
  </mergeCells>
  <phoneticPr fontId="1"/>
  <pageMargins left="0.70866141732283472" right="0.70866141732283472" top="0.74803149606299213" bottom="0.74803149606299213" header="0.31496062992125984" footer="0.31496062992125984"/>
  <pageSetup paperSize="9" scale="2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:L10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si="1"/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1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1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1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1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3"/>
      <c r="B12" s="23"/>
      <c r="C12" s="23"/>
      <c r="D12" s="23"/>
      <c r="E12" s="23"/>
    </row>
    <row r="13" spans="1:18" ht="38.85" customHeight="1" x14ac:dyDescent="0.25">
      <c r="A13" s="23"/>
      <c r="B13" s="23"/>
      <c r="C13" s="23"/>
      <c r="D13" s="23"/>
      <c r="E13" s="23"/>
    </row>
    <row r="14" spans="1:18" ht="38.85" customHeight="1" x14ac:dyDescent="0.25">
      <c r="A14" s="23"/>
      <c r="B14" s="23"/>
      <c r="C14" s="23"/>
      <c r="D14" s="23"/>
      <c r="E14" s="23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D26" si="6">E6</f>
        <v/>
      </c>
      <c r="D22" t="str">
        <f t="shared" si="6"/>
        <v/>
      </c>
    </row>
    <row r="23" spans="1:4" x14ac:dyDescent="0.25">
      <c r="A23">
        <v>0.2</v>
      </c>
      <c r="C23" t="str">
        <f t="shared" si="6"/>
        <v/>
      </c>
      <c r="D23" t="str">
        <f t="shared" si="6"/>
        <v/>
      </c>
    </row>
    <row r="24" spans="1:4" x14ac:dyDescent="0.25">
      <c r="A24">
        <v>0.3</v>
      </c>
      <c r="C24" t="str">
        <f t="shared" si="6"/>
        <v/>
      </c>
      <c r="D24" t="str">
        <f t="shared" si="6"/>
        <v/>
      </c>
    </row>
    <row r="25" spans="1:4" x14ac:dyDescent="0.25">
      <c r="A25">
        <v>0.4</v>
      </c>
      <c r="C25" t="str">
        <f t="shared" si="6"/>
        <v/>
      </c>
      <c r="D25" t="str">
        <f t="shared" si="6"/>
        <v/>
      </c>
    </row>
    <row r="26" spans="1:4" x14ac:dyDescent="0.25">
      <c r="A26">
        <v>0.5</v>
      </c>
      <c r="C26" t="str">
        <f t="shared" si="6"/>
        <v/>
      </c>
      <c r="D26" t="str">
        <f t="shared" si="6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32" si="7">L6</f>
        <v/>
      </c>
      <c r="D28" t="str">
        <f t="shared" si="7"/>
        <v/>
      </c>
    </row>
    <row r="29" spans="1:4" x14ac:dyDescent="0.25">
      <c r="A29">
        <v>0.8</v>
      </c>
      <c r="C29" t="str">
        <f t="shared" si="7"/>
        <v/>
      </c>
      <c r="D29" t="str">
        <f t="shared" si="7"/>
        <v/>
      </c>
    </row>
    <row r="30" spans="1:4" x14ac:dyDescent="0.25">
      <c r="A30">
        <v>0.9</v>
      </c>
      <c r="C30" t="str">
        <f t="shared" si="7"/>
        <v/>
      </c>
      <c r="D30" t="str">
        <f t="shared" si="7"/>
        <v/>
      </c>
    </row>
    <row r="31" spans="1:4" x14ac:dyDescent="0.25">
      <c r="A31">
        <v>1</v>
      </c>
      <c r="C31" t="str">
        <f t="shared" si="7"/>
        <v/>
      </c>
      <c r="D31" t="str">
        <f t="shared" si="7"/>
        <v/>
      </c>
    </row>
    <row r="32" spans="1:4" x14ac:dyDescent="0.25">
      <c r="A32">
        <v>1.1000000000000001</v>
      </c>
      <c r="C32" t="str">
        <f t="shared" si="7"/>
        <v/>
      </c>
      <c r="D32" t="str">
        <f t="shared" si="7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:L10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si="1"/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1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1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1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1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3"/>
      <c r="B12" s="23"/>
      <c r="C12" s="23"/>
      <c r="D12" s="23"/>
      <c r="E12" s="23"/>
    </row>
    <row r="13" spans="1:18" ht="38.85" customHeight="1" x14ac:dyDescent="0.25">
      <c r="A13" s="23"/>
      <c r="B13" s="23"/>
      <c r="C13" s="23"/>
      <c r="D13" s="23"/>
      <c r="E13" s="23"/>
    </row>
    <row r="14" spans="1:18" ht="38.85" customHeight="1" x14ac:dyDescent="0.25">
      <c r="A14" s="23"/>
      <c r="B14" s="23"/>
      <c r="C14" s="23"/>
      <c r="D14" s="23"/>
      <c r="E14" s="23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D26" si="6">E6</f>
        <v/>
      </c>
      <c r="D22" t="str">
        <f t="shared" si="6"/>
        <v/>
      </c>
    </row>
    <row r="23" spans="1:4" x14ac:dyDescent="0.25">
      <c r="A23">
        <v>0.2</v>
      </c>
      <c r="C23" t="str">
        <f t="shared" si="6"/>
        <v/>
      </c>
      <c r="D23" t="str">
        <f t="shared" si="6"/>
        <v/>
      </c>
    </row>
    <row r="24" spans="1:4" x14ac:dyDescent="0.25">
      <c r="A24">
        <v>0.3</v>
      </c>
      <c r="C24" t="str">
        <f t="shared" si="6"/>
        <v/>
      </c>
      <c r="D24" t="str">
        <f t="shared" si="6"/>
        <v/>
      </c>
    </row>
    <row r="25" spans="1:4" x14ac:dyDescent="0.25">
      <c r="A25">
        <v>0.4</v>
      </c>
      <c r="C25" t="str">
        <f t="shared" si="6"/>
        <v/>
      </c>
      <c r="D25" t="str">
        <f t="shared" si="6"/>
        <v/>
      </c>
    </row>
    <row r="26" spans="1:4" x14ac:dyDescent="0.25">
      <c r="A26">
        <v>0.5</v>
      </c>
      <c r="C26" t="str">
        <f t="shared" si="6"/>
        <v/>
      </c>
      <c r="D26" t="str">
        <f t="shared" si="6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32" si="7">L6</f>
        <v/>
      </c>
      <c r="D28" t="str">
        <f t="shared" si="7"/>
        <v/>
      </c>
    </row>
    <row r="29" spans="1:4" x14ac:dyDescent="0.25">
      <c r="A29">
        <v>0.8</v>
      </c>
      <c r="C29" t="str">
        <f t="shared" si="7"/>
        <v/>
      </c>
      <c r="D29" t="str">
        <f t="shared" si="7"/>
        <v/>
      </c>
    </row>
    <row r="30" spans="1:4" x14ac:dyDescent="0.25">
      <c r="A30">
        <v>0.9</v>
      </c>
      <c r="C30" t="str">
        <f t="shared" si="7"/>
        <v/>
      </c>
      <c r="D30" t="str">
        <f t="shared" si="7"/>
        <v/>
      </c>
    </row>
    <row r="31" spans="1:4" x14ac:dyDescent="0.25">
      <c r="A31">
        <v>1</v>
      </c>
      <c r="C31" t="str">
        <f t="shared" si="7"/>
        <v/>
      </c>
      <c r="D31" t="str">
        <f t="shared" si="7"/>
        <v/>
      </c>
    </row>
    <row r="32" spans="1:4" x14ac:dyDescent="0.25">
      <c r="A32">
        <v>1.1000000000000001</v>
      </c>
      <c r="C32" t="str">
        <f t="shared" si="7"/>
        <v/>
      </c>
      <c r="D32" t="str">
        <f t="shared" si="7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:L10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si="1"/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1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1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1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1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3"/>
      <c r="B12" s="23"/>
      <c r="C12" s="23"/>
      <c r="D12" s="23"/>
      <c r="E12" s="23"/>
    </row>
    <row r="13" spans="1:18" ht="38.85" customHeight="1" x14ac:dyDescent="0.25">
      <c r="A13" s="23"/>
      <c r="B13" s="23"/>
      <c r="C13" s="23"/>
      <c r="D13" s="23"/>
      <c r="E13" s="23"/>
    </row>
    <row r="14" spans="1:18" ht="38.85" customHeight="1" x14ac:dyDescent="0.25">
      <c r="A14" s="23"/>
      <c r="B14" s="23"/>
      <c r="C14" s="23"/>
      <c r="D14" s="23"/>
      <c r="E14" s="23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D26" si="6">E6</f>
        <v/>
      </c>
      <c r="D22" t="str">
        <f t="shared" si="6"/>
        <v/>
      </c>
    </row>
    <row r="23" spans="1:4" x14ac:dyDescent="0.25">
      <c r="A23">
        <v>0.2</v>
      </c>
      <c r="C23" t="str">
        <f t="shared" si="6"/>
        <v/>
      </c>
      <c r="D23" t="str">
        <f t="shared" si="6"/>
        <v/>
      </c>
    </row>
    <row r="24" spans="1:4" x14ac:dyDescent="0.25">
      <c r="A24">
        <v>0.3</v>
      </c>
      <c r="C24" t="str">
        <f t="shared" si="6"/>
        <v/>
      </c>
      <c r="D24" t="str">
        <f t="shared" si="6"/>
        <v/>
      </c>
    </row>
    <row r="25" spans="1:4" x14ac:dyDescent="0.25">
      <c r="A25">
        <v>0.4</v>
      </c>
      <c r="C25" t="str">
        <f t="shared" si="6"/>
        <v/>
      </c>
      <c r="D25" t="str">
        <f t="shared" si="6"/>
        <v/>
      </c>
    </row>
    <row r="26" spans="1:4" x14ac:dyDescent="0.25">
      <c r="A26">
        <v>0.5</v>
      </c>
      <c r="C26" t="str">
        <f t="shared" si="6"/>
        <v/>
      </c>
      <c r="D26" t="str">
        <f t="shared" si="6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32" si="7">L6</f>
        <v/>
      </c>
      <c r="D28" t="str">
        <f t="shared" si="7"/>
        <v/>
      </c>
    </row>
    <row r="29" spans="1:4" x14ac:dyDescent="0.25">
      <c r="A29">
        <v>0.8</v>
      </c>
      <c r="C29" t="str">
        <f t="shared" si="7"/>
        <v/>
      </c>
      <c r="D29" t="str">
        <f t="shared" si="7"/>
        <v/>
      </c>
    </row>
    <row r="30" spans="1:4" x14ac:dyDescent="0.25">
      <c r="A30">
        <v>0.9</v>
      </c>
      <c r="C30" t="str">
        <f t="shared" si="7"/>
        <v/>
      </c>
      <c r="D30" t="str">
        <f t="shared" si="7"/>
        <v/>
      </c>
    </row>
    <row r="31" spans="1:4" x14ac:dyDescent="0.25">
      <c r="A31">
        <v>1</v>
      </c>
      <c r="C31" t="str">
        <f t="shared" si="7"/>
        <v/>
      </c>
      <c r="D31" t="str">
        <f t="shared" si="7"/>
        <v/>
      </c>
    </row>
    <row r="32" spans="1:4" x14ac:dyDescent="0.25">
      <c r="A32">
        <v>1.1000000000000001</v>
      </c>
      <c r="C32" t="str">
        <f t="shared" si="7"/>
        <v/>
      </c>
      <c r="D32" t="str">
        <f t="shared" si="7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:L10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si="1"/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1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1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1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1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3"/>
      <c r="B12" s="23"/>
      <c r="C12" s="23"/>
      <c r="D12" s="23"/>
      <c r="E12" s="23"/>
    </row>
    <row r="13" spans="1:18" ht="38.85" customHeight="1" x14ac:dyDescent="0.25">
      <c r="A13" s="23"/>
      <c r="B13" s="23"/>
      <c r="C13" s="23"/>
      <c r="D13" s="23"/>
      <c r="E13" s="23"/>
    </row>
    <row r="14" spans="1:18" ht="38.85" customHeight="1" x14ac:dyDescent="0.25">
      <c r="A14" s="23"/>
      <c r="B14" s="23"/>
      <c r="C14" s="23"/>
      <c r="D14" s="23"/>
      <c r="E14" s="23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D26" si="6">E6</f>
        <v/>
      </c>
      <c r="D22" t="str">
        <f t="shared" si="6"/>
        <v/>
      </c>
    </row>
    <row r="23" spans="1:4" x14ac:dyDescent="0.25">
      <c r="A23">
        <v>0.2</v>
      </c>
      <c r="C23" t="str">
        <f t="shared" si="6"/>
        <v/>
      </c>
      <c r="D23" t="str">
        <f t="shared" si="6"/>
        <v/>
      </c>
    </row>
    <row r="24" spans="1:4" x14ac:dyDescent="0.25">
      <c r="A24">
        <v>0.3</v>
      </c>
      <c r="C24" t="str">
        <f t="shared" si="6"/>
        <v/>
      </c>
      <c r="D24" t="str">
        <f t="shared" si="6"/>
        <v/>
      </c>
    </row>
    <row r="25" spans="1:4" x14ac:dyDescent="0.25">
      <c r="A25">
        <v>0.4</v>
      </c>
      <c r="C25" t="str">
        <f t="shared" si="6"/>
        <v/>
      </c>
      <c r="D25" t="str">
        <f t="shared" si="6"/>
        <v/>
      </c>
    </row>
    <row r="26" spans="1:4" x14ac:dyDescent="0.25">
      <c r="A26">
        <v>0.5</v>
      </c>
      <c r="C26" t="str">
        <f t="shared" si="6"/>
        <v/>
      </c>
      <c r="D26" t="str">
        <f t="shared" si="6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32" si="7">L6</f>
        <v/>
      </c>
      <c r="D28" t="str">
        <f t="shared" si="7"/>
        <v/>
      </c>
    </row>
    <row r="29" spans="1:4" x14ac:dyDescent="0.25">
      <c r="A29">
        <v>0.8</v>
      </c>
      <c r="C29" t="str">
        <f t="shared" si="7"/>
        <v/>
      </c>
      <c r="D29" t="str">
        <f t="shared" si="7"/>
        <v/>
      </c>
    </row>
    <row r="30" spans="1:4" x14ac:dyDescent="0.25">
      <c r="A30">
        <v>0.9</v>
      </c>
      <c r="C30" t="str">
        <f t="shared" si="7"/>
        <v/>
      </c>
      <c r="D30" t="str">
        <f t="shared" si="7"/>
        <v/>
      </c>
    </row>
    <row r="31" spans="1:4" x14ac:dyDescent="0.25">
      <c r="A31">
        <v>1</v>
      </c>
      <c r="C31" t="str">
        <f t="shared" si="7"/>
        <v/>
      </c>
      <c r="D31" t="str">
        <f t="shared" si="7"/>
        <v/>
      </c>
    </row>
    <row r="32" spans="1:4" x14ac:dyDescent="0.25">
      <c r="A32">
        <v>1.1000000000000001</v>
      </c>
      <c r="C32" t="str">
        <f t="shared" si="7"/>
        <v/>
      </c>
      <c r="D32" t="str">
        <f t="shared" si="7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:L10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si="1"/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1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1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1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1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3"/>
      <c r="B12" s="23"/>
      <c r="C12" s="23"/>
      <c r="D12" s="23"/>
      <c r="E12" s="23"/>
    </row>
    <row r="13" spans="1:18" ht="38.85" customHeight="1" x14ac:dyDescent="0.25">
      <c r="A13" s="23"/>
      <c r="B13" s="23"/>
      <c r="C13" s="23"/>
      <c r="D13" s="23"/>
      <c r="E13" s="23"/>
    </row>
    <row r="14" spans="1:18" ht="38.85" customHeight="1" x14ac:dyDescent="0.25">
      <c r="A14" s="23"/>
      <c r="B14" s="23"/>
      <c r="C14" s="23"/>
      <c r="D14" s="23"/>
      <c r="E14" s="23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D26" si="6">E6</f>
        <v/>
      </c>
      <c r="D22" t="str">
        <f t="shared" si="6"/>
        <v/>
      </c>
    </row>
    <row r="23" spans="1:4" x14ac:dyDescent="0.25">
      <c r="A23">
        <v>0.2</v>
      </c>
      <c r="C23" t="str">
        <f t="shared" si="6"/>
        <v/>
      </c>
      <c r="D23" t="str">
        <f t="shared" si="6"/>
        <v/>
      </c>
    </row>
    <row r="24" spans="1:4" x14ac:dyDescent="0.25">
      <c r="A24">
        <v>0.3</v>
      </c>
      <c r="C24" t="str">
        <f t="shared" si="6"/>
        <v/>
      </c>
      <c r="D24" t="str">
        <f t="shared" si="6"/>
        <v/>
      </c>
    </row>
    <row r="25" spans="1:4" x14ac:dyDescent="0.25">
      <c r="A25">
        <v>0.4</v>
      </c>
      <c r="C25" t="str">
        <f t="shared" si="6"/>
        <v/>
      </c>
      <c r="D25" t="str">
        <f t="shared" si="6"/>
        <v/>
      </c>
    </row>
    <row r="26" spans="1:4" x14ac:dyDescent="0.25">
      <c r="A26">
        <v>0.5</v>
      </c>
      <c r="C26" t="str">
        <f t="shared" si="6"/>
        <v/>
      </c>
      <c r="D26" t="str">
        <f t="shared" si="6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32" si="7">L6</f>
        <v/>
      </c>
      <c r="D28" t="str">
        <f t="shared" si="7"/>
        <v/>
      </c>
    </row>
    <row r="29" spans="1:4" x14ac:dyDescent="0.25">
      <c r="A29">
        <v>0.8</v>
      </c>
      <c r="C29" t="str">
        <f t="shared" si="7"/>
        <v/>
      </c>
      <c r="D29" t="str">
        <f t="shared" si="7"/>
        <v/>
      </c>
    </row>
    <row r="30" spans="1:4" x14ac:dyDescent="0.25">
      <c r="A30">
        <v>0.9</v>
      </c>
      <c r="C30" t="str">
        <f t="shared" si="7"/>
        <v/>
      </c>
      <c r="D30" t="str">
        <f t="shared" si="7"/>
        <v/>
      </c>
    </row>
    <row r="31" spans="1:4" x14ac:dyDescent="0.25">
      <c r="A31">
        <v>1</v>
      </c>
      <c r="C31" t="str">
        <f t="shared" si="7"/>
        <v/>
      </c>
      <c r="D31" t="str">
        <f t="shared" si="7"/>
        <v/>
      </c>
    </row>
    <row r="32" spans="1:4" x14ac:dyDescent="0.25">
      <c r="A32">
        <v>1.1000000000000001</v>
      </c>
      <c r="C32" t="str">
        <f t="shared" si="7"/>
        <v/>
      </c>
      <c r="D32" t="str">
        <f t="shared" si="7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:L10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si="1"/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1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1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1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1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3"/>
      <c r="B12" s="23"/>
      <c r="C12" s="23"/>
      <c r="D12" s="23"/>
      <c r="E12" s="23"/>
    </row>
    <row r="13" spans="1:18" ht="38.85" customHeight="1" x14ac:dyDescent="0.25">
      <c r="A13" s="23"/>
      <c r="B13" s="23"/>
      <c r="C13" s="23"/>
      <c r="D13" s="23"/>
      <c r="E13" s="23"/>
    </row>
    <row r="14" spans="1:18" ht="38.85" customHeight="1" x14ac:dyDescent="0.25">
      <c r="A14" s="23"/>
      <c r="B14" s="23"/>
      <c r="C14" s="23"/>
      <c r="D14" s="23"/>
      <c r="E14" s="23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D26" si="6">E6</f>
        <v/>
      </c>
      <c r="D22" t="str">
        <f t="shared" si="6"/>
        <v/>
      </c>
    </row>
    <row r="23" spans="1:4" x14ac:dyDescent="0.25">
      <c r="A23">
        <v>0.2</v>
      </c>
      <c r="C23" t="str">
        <f t="shared" si="6"/>
        <v/>
      </c>
      <c r="D23" t="str">
        <f t="shared" si="6"/>
        <v/>
      </c>
    </row>
    <row r="24" spans="1:4" x14ac:dyDescent="0.25">
      <c r="A24">
        <v>0.3</v>
      </c>
      <c r="C24" t="str">
        <f t="shared" si="6"/>
        <v/>
      </c>
      <c r="D24" t="str">
        <f t="shared" si="6"/>
        <v/>
      </c>
    </row>
    <row r="25" spans="1:4" x14ac:dyDescent="0.25">
      <c r="A25">
        <v>0.4</v>
      </c>
      <c r="C25" t="str">
        <f t="shared" si="6"/>
        <v/>
      </c>
      <c r="D25" t="str">
        <f t="shared" si="6"/>
        <v/>
      </c>
    </row>
    <row r="26" spans="1:4" x14ac:dyDescent="0.25">
      <c r="A26">
        <v>0.5</v>
      </c>
      <c r="C26" t="str">
        <f t="shared" si="6"/>
        <v/>
      </c>
      <c r="D26" t="str">
        <f t="shared" si="6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32" si="7">L6</f>
        <v/>
      </c>
      <c r="D28" t="str">
        <f t="shared" si="7"/>
        <v/>
      </c>
    </row>
    <row r="29" spans="1:4" x14ac:dyDescent="0.25">
      <c r="A29">
        <v>0.8</v>
      </c>
      <c r="C29" t="str">
        <f t="shared" si="7"/>
        <v/>
      </c>
      <c r="D29" t="str">
        <f t="shared" si="7"/>
        <v/>
      </c>
    </row>
    <row r="30" spans="1:4" x14ac:dyDescent="0.25">
      <c r="A30">
        <v>0.9</v>
      </c>
      <c r="C30" t="str">
        <f t="shared" si="7"/>
        <v/>
      </c>
      <c r="D30" t="str">
        <f t="shared" si="7"/>
        <v/>
      </c>
    </row>
    <row r="31" spans="1:4" x14ac:dyDescent="0.25">
      <c r="A31">
        <v>1</v>
      </c>
      <c r="C31" t="str">
        <f t="shared" si="7"/>
        <v/>
      </c>
      <c r="D31" t="str">
        <f t="shared" si="7"/>
        <v/>
      </c>
    </row>
    <row r="32" spans="1:4" x14ac:dyDescent="0.25">
      <c r="A32">
        <v>1.1000000000000001</v>
      </c>
      <c r="C32" t="str">
        <f t="shared" si="7"/>
        <v/>
      </c>
      <c r="D32" t="str">
        <f t="shared" si="7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:L10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si="1"/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1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1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1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1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3"/>
      <c r="B12" s="23"/>
      <c r="C12" s="23"/>
      <c r="D12" s="23"/>
      <c r="E12" s="23"/>
    </row>
    <row r="13" spans="1:18" ht="38.85" customHeight="1" x14ac:dyDescent="0.25">
      <c r="A13" s="23"/>
      <c r="B13" s="23"/>
      <c r="C13" s="23"/>
      <c r="D13" s="23"/>
      <c r="E13" s="23"/>
    </row>
    <row r="14" spans="1:18" ht="38.85" customHeight="1" x14ac:dyDescent="0.25">
      <c r="A14" s="23"/>
      <c r="B14" s="23"/>
      <c r="C14" s="23"/>
      <c r="D14" s="23"/>
      <c r="E14" s="23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D26" si="6">E6</f>
        <v/>
      </c>
      <c r="D22" t="str">
        <f t="shared" si="6"/>
        <v/>
      </c>
    </row>
    <row r="23" spans="1:4" x14ac:dyDescent="0.25">
      <c r="A23">
        <v>0.2</v>
      </c>
      <c r="C23" t="str">
        <f t="shared" si="6"/>
        <v/>
      </c>
      <c r="D23" t="str">
        <f t="shared" si="6"/>
        <v/>
      </c>
    </row>
    <row r="24" spans="1:4" x14ac:dyDescent="0.25">
      <c r="A24">
        <v>0.3</v>
      </c>
      <c r="C24" t="str">
        <f t="shared" si="6"/>
        <v/>
      </c>
      <c r="D24" t="str">
        <f t="shared" si="6"/>
        <v/>
      </c>
    </row>
    <row r="25" spans="1:4" x14ac:dyDescent="0.25">
      <c r="A25">
        <v>0.4</v>
      </c>
      <c r="C25" t="str">
        <f t="shared" si="6"/>
        <v/>
      </c>
      <c r="D25" t="str">
        <f t="shared" si="6"/>
        <v/>
      </c>
    </row>
    <row r="26" spans="1:4" x14ac:dyDescent="0.25">
      <c r="A26">
        <v>0.5</v>
      </c>
      <c r="C26" t="str">
        <f t="shared" si="6"/>
        <v/>
      </c>
      <c r="D26" t="str">
        <f t="shared" si="6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32" si="7">L6</f>
        <v/>
      </c>
      <c r="D28" t="str">
        <f t="shared" si="7"/>
        <v/>
      </c>
    </row>
    <row r="29" spans="1:4" x14ac:dyDescent="0.25">
      <c r="A29">
        <v>0.8</v>
      </c>
      <c r="C29" t="str">
        <f t="shared" si="7"/>
        <v/>
      </c>
      <c r="D29" t="str">
        <f t="shared" si="7"/>
        <v/>
      </c>
    </row>
    <row r="30" spans="1:4" x14ac:dyDescent="0.25">
      <c r="A30">
        <v>0.9</v>
      </c>
      <c r="C30" t="str">
        <f t="shared" si="7"/>
        <v/>
      </c>
      <c r="D30" t="str">
        <f t="shared" si="7"/>
        <v/>
      </c>
    </row>
    <row r="31" spans="1:4" x14ac:dyDescent="0.25">
      <c r="A31">
        <v>1</v>
      </c>
      <c r="C31" t="str">
        <f t="shared" si="7"/>
        <v/>
      </c>
      <c r="D31" t="str">
        <f t="shared" si="7"/>
        <v/>
      </c>
    </row>
    <row r="32" spans="1:4" x14ac:dyDescent="0.25">
      <c r="A32">
        <v>1.1000000000000001</v>
      </c>
      <c r="C32" t="str">
        <f t="shared" si="7"/>
        <v/>
      </c>
      <c r="D32" t="str">
        <f t="shared" si="7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zoomScaleNormal="100" zoomScaleSheetLayoutView="100" workbookViewId="0">
      <selection sqref="A1:R1"/>
    </sheetView>
  </sheetViews>
  <sheetFormatPr defaultRowHeight="12.75" x14ac:dyDescent="0.25"/>
  <cols>
    <col min="2" max="2" width="0.1328125" customWidth="1"/>
    <col min="8" max="8" width="9.1328125" customWidth="1"/>
    <col min="9" max="9" width="0.1328125" customWidth="1"/>
    <col min="16" max="16" width="3.59765625" customWidth="1"/>
  </cols>
  <sheetData>
    <row r="1" spans="1:18" ht="38.8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85" customHeight="1" thickBot="1" x14ac:dyDescent="0.3"/>
    <row r="3" spans="1:18" ht="31.9" customHeight="1" x14ac:dyDescent="0.25">
      <c r="A3" s="6" t="s">
        <v>1</v>
      </c>
      <c r="B3" s="6" t="s">
        <v>1</v>
      </c>
      <c r="C3" s="40" t="s">
        <v>27</v>
      </c>
      <c r="D3" s="41"/>
      <c r="E3" s="8" t="s">
        <v>2</v>
      </c>
      <c r="F3" s="9" t="s">
        <v>5</v>
      </c>
      <c r="H3" s="6" t="s">
        <v>1</v>
      </c>
      <c r="I3" s="6" t="s">
        <v>1</v>
      </c>
      <c r="J3" s="40" t="s">
        <v>27</v>
      </c>
      <c r="K3" s="41"/>
      <c r="L3" s="8" t="s">
        <v>2</v>
      </c>
      <c r="M3" s="9" t="s">
        <v>5</v>
      </c>
    </row>
    <row r="4" spans="1:18" ht="31.9" customHeight="1" thickBot="1" x14ac:dyDescent="0.3">
      <c r="A4" s="27" t="s">
        <v>26</v>
      </c>
      <c r="B4" s="7" t="s">
        <v>24</v>
      </c>
      <c r="C4" s="2" t="s">
        <v>3</v>
      </c>
      <c r="D4" s="1" t="s">
        <v>4</v>
      </c>
      <c r="E4" s="28" t="s">
        <v>28</v>
      </c>
      <c r="F4" s="29" t="s">
        <v>29</v>
      </c>
      <c r="H4" s="27" t="s">
        <v>26</v>
      </c>
      <c r="I4" s="7" t="s">
        <v>25</v>
      </c>
      <c r="J4" s="2" t="s">
        <v>3</v>
      </c>
      <c r="K4" s="1" t="s">
        <v>4</v>
      </c>
      <c r="L4" s="28" t="s">
        <v>28</v>
      </c>
      <c r="M4" s="29" t="s">
        <v>29</v>
      </c>
    </row>
    <row r="5" spans="1:18" ht="31.9" customHeight="1" x14ac:dyDescent="0.25">
      <c r="A5" s="4">
        <v>5</v>
      </c>
      <c r="B5" s="21">
        <f>A5/100</f>
        <v>0.05</v>
      </c>
      <c r="C5" s="35"/>
      <c r="D5" s="35"/>
      <c r="E5" s="24" t="str">
        <f>IF(C5="","",(C5+D5)/20)</f>
        <v/>
      </c>
      <c r="F5" s="25" t="str">
        <f>IF(E5="","",E5*E5)</f>
        <v/>
      </c>
      <c r="H5" s="4">
        <v>60</v>
      </c>
      <c r="I5" s="21">
        <f t="shared" ref="I5:I10" si="0">H5/100</f>
        <v>0.6</v>
      </c>
      <c r="J5" s="35"/>
      <c r="K5" s="35"/>
      <c r="L5" s="24" t="str">
        <f t="shared" ref="L5:L10" si="1">IF(J5="","",(J5+K5)/20)</f>
        <v/>
      </c>
      <c r="M5" s="25" t="str">
        <f t="shared" ref="M5:M10" si="2">IF(L5="","",L5*L5)</f>
        <v/>
      </c>
    </row>
    <row r="6" spans="1:18" ht="31.9" customHeight="1" thickBot="1" x14ac:dyDescent="0.3">
      <c r="A6" s="5">
        <v>10</v>
      </c>
      <c r="B6" s="5">
        <f t="shared" ref="B6:B10" si="3">A6/100</f>
        <v>0.1</v>
      </c>
      <c r="C6" s="35"/>
      <c r="D6" s="35"/>
      <c r="E6" s="24" t="str">
        <f t="shared" ref="E6:E10" si="4">IF(C6="","",(C6+D6)/20)</f>
        <v/>
      </c>
      <c r="F6" s="25" t="str">
        <f t="shared" ref="F6:F10" si="5">IF(E6="","",E6*E6)</f>
        <v/>
      </c>
      <c r="H6" s="5">
        <v>70</v>
      </c>
      <c r="I6" s="4">
        <f t="shared" si="0"/>
        <v>0.7</v>
      </c>
      <c r="J6" s="36"/>
      <c r="K6" s="36"/>
      <c r="L6" s="24" t="str">
        <f t="shared" si="1"/>
        <v/>
      </c>
      <c r="M6" s="25" t="str">
        <f t="shared" si="2"/>
        <v/>
      </c>
      <c r="Q6" s="22"/>
    </row>
    <row r="7" spans="1:18" ht="31.9" customHeight="1" x14ac:dyDescent="0.25">
      <c r="A7" s="5">
        <v>20</v>
      </c>
      <c r="B7" s="5">
        <f t="shared" si="3"/>
        <v>0.2</v>
      </c>
      <c r="C7" s="36"/>
      <c r="D7" s="36"/>
      <c r="E7" s="24" t="str">
        <f t="shared" si="4"/>
        <v/>
      </c>
      <c r="F7" s="25" t="str">
        <f t="shared" si="5"/>
        <v/>
      </c>
      <c r="H7" s="5">
        <v>80</v>
      </c>
      <c r="I7" s="4">
        <f t="shared" si="0"/>
        <v>0.8</v>
      </c>
      <c r="J7" s="36"/>
      <c r="K7" s="36"/>
      <c r="L7" s="24" t="str">
        <f t="shared" si="1"/>
        <v/>
      </c>
      <c r="M7" s="25" t="str">
        <f t="shared" si="2"/>
        <v/>
      </c>
      <c r="O7" s="30" t="s">
        <v>6</v>
      </c>
      <c r="P7" s="10" t="s">
        <v>10</v>
      </c>
      <c r="Q7" s="33"/>
      <c r="R7" s="11" t="s">
        <v>8</v>
      </c>
    </row>
    <row r="8" spans="1:18" ht="31.9" customHeight="1" x14ac:dyDescent="0.25">
      <c r="A8" s="5">
        <v>30</v>
      </c>
      <c r="B8" s="5">
        <f t="shared" si="3"/>
        <v>0.3</v>
      </c>
      <c r="C8" s="36"/>
      <c r="D8" s="36"/>
      <c r="E8" s="24" t="str">
        <f t="shared" si="4"/>
        <v/>
      </c>
      <c r="F8" s="25" t="str">
        <f t="shared" si="5"/>
        <v/>
      </c>
      <c r="H8" s="5">
        <v>90</v>
      </c>
      <c r="I8" s="4">
        <f t="shared" si="0"/>
        <v>0.9</v>
      </c>
      <c r="J8" s="36"/>
      <c r="K8" s="36"/>
      <c r="L8" s="24" t="str">
        <f t="shared" si="1"/>
        <v/>
      </c>
      <c r="M8" s="25" t="str">
        <f t="shared" si="2"/>
        <v/>
      </c>
      <c r="O8" s="31" t="s">
        <v>7</v>
      </c>
      <c r="P8" s="14" t="s">
        <v>10</v>
      </c>
      <c r="Q8" s="34"/>
      <c r="R8" s="15" t="s">
        <v>9</v>
      </c>
    </row>
    <row r="9" spans="1:18" ht="31.9" customHeight="1" thickBot="1" x14ac:dyDescent="0.3">
      <c r="A9" s="5">
        <v>40</v>
      </c>
      <c r="B9" s="5">
        <f t="shared" si="3"/>
        <v>0.4</v>
      </c>
      <c r="C9" s="36"/>
      <c r="D9" s="36"/>
      <c r="E9" s="24" t="str">
        <f t="shared" si="4"/>
        <v/>
      </c>
      <c r="F9" s="25" t="str">
        <f t="shared" si="5"/>
        <v/>
      </c>
      <c r="H9" s="5">
        <v>100</v>
      </c>
      <c r="I9" s="4">
        <f t="shared" si="0"/>
        <v>1</v>
      </c>
      <c r="J9" s="36"/>
      <c r="K9" s="36"/>
      <c r="L9" s="24" t="str">
        <f t="shared" si="1"/>
        <v/>
      </c>
      <c r="M9" s="25" t="str">
        <f t="shared" si="2"/>
        <v/>
      </c>
      <c r="O9" s="32" t="s">
        <v>21</v>
      </c>
      <c r="P9" s="12" t="s">
        <v>10</v>
      </c>
      <c r="Q9" s="26" t="e">
        <f>4*PI()*PI()*Q7/Q8/Q8</f>
        <v>#DIV/0!</v>
      </c>
      <c r="R9" s="13" t="s">
        <v>22</v>
      </c>
    </row>
    <row r="10" spans="1:18" ht="31.9" customHeight="1" thickBot="1" x14ac:dyDescent="0.3">
      <c r="A10" s="3">
        <v>50</v>
      </c>
      <c r="B10" s="3">
        <f t="shared" si="3"/>
        <v>0.5</v>
      </c>
      <c r="C10" s="37"/>
      <c r="D10" s="37"/>
      <c r="E10" s="24" t="str">
        <f t="shared" si="4"/>
        <v/>
      </c>
      <c r="F10" s="25" t="str">
        <f t="shared" si="5"/>
        <v/>
      </c>
      <c r="H10" s="3">
        <v>110</v>
      </c>
      <c r="I10" s="7">
        <f t="shared" si="0"/>
        <v>1.1000000000000001</v>
      </c>
      <c r="J10" s="37"/>
      <c r="K10" s="37"/>
      <c r="L10" s="24" t="str">
        <f t="shared" si="1"/>
        <v/>
      </c>
      <c r="M10" s="25" t="str">
        <f t="shared" si="2"/>
        <v/>
      </c>
    </row>
    <row r="11" spans="1:18" ht="38.85" customHeight="1" x14ac:dyDescent="0.25"/>
    <row r="12" spans="1:18" ht="38.85" customHeight="1" x14ac:dyDescent="0.25">
      <c r="A12" s="23"/>
      <c r="B12" s="23"/>
      <c r="C12" s="23"/>
      <c r="D12" s="23"/>
      <c r="E12" s="23"/>
    </row>
    <row r="13" spans="1:18" ht="38.85" customHeight="1" x14ac:dyDescent="0.25">
      <c r="A13" s="23"/>
      <c r="B13" s="23"/>
      <c r="C13" s="23"/>
      <c r="D13" s="23"/>
      <c r="E13" s="23"/>
    </row>
    <row r="14" spans="1:18" ht="38.85" customHeight="1" x14ac:dyDescent="0.25">
      <c r="A14" s="23"/>
      <c r="B14" s="23"/>
      <c r="C14" s="23"/>
      <c r="D14" s="23"/>
      <c r="E14" s="23"/>
    </row>
    <row r="15" spans="1:18" ht="38.85" customHeight="1" x14ac:dyDescent="0.25"/>
    <row r="16" spans="1:18" ht="38.85" customHeight="1" x14ac:dyDescent="0.25"/>
    <row r="17" spans="1:4" ht="38.85" customHeight="1" x14ac:dyDescent="0.25"/>
    <row r="18" spans="1:4" ht="38.85" customHeight="1" x14ac:dyDescent="0.25"/>
    <row r="19" spans="1:4" ht="38.85" customHeight="1" x14ac:dyDescent="0.25"/>
    <row r="20" spans="1:4" ht="38.85" customHeight="1" x14ac:dyDescent="0.25"/>
    <row r="21" spans="1:4" x14ac:dyDescent="0.25">
      <c r="A21">
        <v>0.05</v>
      </c>
      <c r="C21" t="str">
        <f>E5</f>
        <v/>
      </c>
      <c r="D21" t="str">
        <f>F5</f>
        <v/>
      </c>
    </row>
    <row r="22" spans="1:4" x14ac:dyDescent="0.25">
      <c r="A22">
        <v>0.1</v>
      </c>
      <c r="C22" t="str">
        <f t="shared" ref="C22:D26" si="6">E6</f>
        <v/>
      </c>
      <c r="D22" t="str">
        <f t="shared" si="6"/>
        <v/>
      </c>
    </row>
    <row r="23" spans="1:4" x14ac:dyDescent="0.25">
      <c r="A23">
        <v>0.2</v>
      </c>
      <c r="C23" t="str">
        <f t="shared" si="6"/>
        <v/>
      </c>
      <c r="D23" t="str">
        <f t="shared" si="6"/>
        <v/>
      </c>
    </row>
    <row r="24" spans="1:4" x14ac:dyDescent="0.25">
      <c r="A24">
        <v>0.3</v>
      </c>
      <c r="C24" t="str">
        <f t="shared" si="6"/>
        <v/>
      </c>
      <c r="D24" t="str">
        <f t="shared" si="6"/>
        <v/>
      </c>
    </row>
    <row r="25" spans="1:4" x14ac:dyDescent="0.25">
      <c r="A25">
        <v>0.4</v>
      </c>
      <c r="C25" t="str">
        <f t="shared" si="6"/>
        <v/>
      </c>
      <c r="D25" t="str">
        <f t="shared" si="6"/>
        <v/>
      </c>
    </row>
    <row r="26" spans="1:4" x14ac:dyDescent="0.25">
      <c r="A26">
        <v>0.5</v>
      </c>
      <c r="C26" t="str">
        <f t="shared" si="6"/>
        <v/>
      </c>
      <c r="D26" t="str">
        <f t="shared" si="6"/>
        <v/>
      </c>
    </row>
    <row r="27" spans="1:4" x14ac:dyDescent="0.25">
      <c r="A27">
        <v>0.6</v>
      </c>
      <c r="C27" t="str">
        <f>L5</f>
        <v/>
      </c>
      <c r="D27" t="str">
        <f>M5</f>
        <v/>
      </c>
    </row>
    <row r="28" spans="1:4" x14ac:dyDescent="0.25">
      <c r="A28">
        <v>0.7</v>
      </c>
      <c r="C28" t="str">
        <f t="shared" ref="C28:D32" si="7">L6</f>
        <v/>
      </c>
      <c r="D28" t="str">
        <f t="shared" si="7"/>
        <v/>
      </c>
    </row>
    <row r="29" spans="1:4" x14ac:dyDescent="0.25">
      <c r="A29">
        <v>0.8</v>
      </c>
      <c r="C29" t="str">
        <f t="shared" si="7"/>
        <v/>
      </c>
      <c r="D29" t="str">
        <f t="shared" si="7"/>
        <v/>
      </c>
    </row>
    <row r="30" spans="1:4" x14ac:dyDescent="0.25">
      <c r="A30">
        <v>0.9</v>
      </c>
      <c r="C30" t="str">
        <f t="shared" si="7"/>
        <v/>
      </c>
      <c r="D30" t="str">
        <f t="shared" si="7"/>
        <v/>
      </c>
    </row>
    <row r="31" spans="1:4" x14ac:dyDescent="0.25">
      <c r="A31">
        <v>1</v>
      </c>
      <c r="C31" t="str">
        <f t="shared" si="7"/>
        <v/>
      </c>
      <c r="D31" t="str">
        <f t="shared" si="7"/>
        <v/>
      </c>
    </row>
    <row r="32" spans="1:4" x14ac:dyDescent="0.25">
      <c r="A32">
        <v>1.1000000000000001</v>
      </c>
      <c r="C32" t="str">
        <f t="shared" si="7"/>
        <v/>
      </c>
      <c r="D32" t="str">
        <f t="shared" si="7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A1:R1"/>
    <mergeCell ref="C3:D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１班</vt:lpstr>
      <vt:lpstr>2班</vt:lpstr>
      <vt:lpstr>3班</vt:lpstr>
      <vt:lpstr>4班</vt:lpstr>
      <vt:lpstr>5班</vt:lpstr>
      <vt:lpstr>6班</vt:lpstr>
      <vt:lpstr>7班</vt:lpstr>
      <vt:lpstr>8班</vt:lpstr>
      <vt:lpstr>9班</vt:lpstr>
      <vt:lpstr>１0班</vt:lpstr>
      <vt:lpstr>全体</vt:lpstr>
      <vt:lpstr>全体(関数なし)</vt:lpstr>
      <vt:lpstr>'１0班'!Print_Area</vt:lpstr>
      <vt:lpstr>'１班'!Print_Area</vt:lpstr>
      <vt:lpstr>'2班'!Print_Area</vt:lpstr>
      <vt:lpstr>'3班'!Print_Area</vt:lpstr>
      <vt:lpstr>'4班'!Print_Area</vt:lpstr>
      <vt:lpstr>'5班'!Print_Area</vt:lpstr>
      <vt:lpstr>'6班'!Print_Area</vt:lpstr>
      <vt:lpstr>'7班'!Print_Area</vt:lpstr>
      <vt:lpstr>'8班'!Print_Area</vt:lpstr>
      <vt:lpstr>'9班'!Print_Area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 滋</dc:creator>
  <cp:lastModifiedBy>Administrator</cp:lastModifiedBy>
  <cp:lastPrinted>2018-11-27T07:28:13Z</cp:lastPrinted>
  <dcterms:created xsi:type="dcterms:W3CDTF">2018-10-02T06:09:44Z</dcterms:created>
  <dcterms:modified xsi:type="dcterms:W3CDTF">2022-08-03T05:36:25Z</dcterms:modified>
</cp:coreProperties>
</file>