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10　実験ノート編集委員会\実験ノートデータ\Excelファイル\"/>
    </mc:Choice>
  </mc:AlternateContent>
  <bookViews>
    <workbookView xWindow="480" yWindow="90" windowWidth="15600" windowHeight="11745"/>
  </bookViews>
  <sheets>
    <sheet name="１班" sheetId="9" r:id="rId1"/>
    <sheet name="２班" sheetId="10" r:id="rId2"/>
    <sheet name="３班" sheetId="11" r:id="rId3"/>
    <sheet name="４班" sheetId="12" r:id="rId4"/>
    <sheet name="５班" sheetId="13" r:id="rId5"/>
    <sheet name="６班" sheetId="14" r:id="rId6"/>
    <sheet name="７班" sheetId="15" r:id="rId7"/>
    <sheet name="８班" sheetId="16" r:id="rId8"/>
    <sheet name="９班" sheetId="17" r:id="rId9"/>
    <sheet name="10班" sheetId="18" r:id="rId10"/>
    <sheet name="ｐ-ｈグラフ" sheetId="19" r:id="rId11"/>
    <sheet name="１ｐ-ｈグラフ" sheetId="21" r:id="rId12"/>
    <sheet name="pV値" sheetId="20" r:id="rId13"/>
    <sheet name="pV値 (関数無)" sheetId="22" r:id="rId14"/>
  </sheets>
  <calcPr calcId="162913"/>
</workbook>
</file>

<file path=xl/calcChain.xml><?xml version="1.0" encoding="utf-8"?>
<calcChain xmlns="http://schemas.openxmlformats.org/spreadsheetml/2006/main">
  <c r="G5" i="18" l="1"/>
  <c r="G7" i="18" s="1"/>
  <c r="G12" i="20" s="1"/>
  <c r="F5" i="18"/>
  <c r="F7" i="18" s="1"/>
  <c r="F12" i="20" s="1"/>
  <c r="E5" i="18"/>
  <c r="E6" i="18" s="1"/>
  <c r="D5" i="18"/>
  <c r="D6" i="18" s="1"/>
  <c r="C5" i="18"/>
  <c r="C7" i="18" s="1"/>
  <c r="C12" i="20" s="1"/>
  <c r="B5" i="18"/>
  <c r="B7" i="18" s="1"/>
  <c r="B12" i="20" s="1"/>
  <c r="G5" i="17"/>
  <c r="G7" i="17" s="1"/>
  <c r="G11" i="20" s="1"/>
  <c r="F5" i="17"/>
  <c r="F7" i="17" s="1"/>
  <c r="F11" i="20" s="1"/>
  <c r="E5" i="17"/>
  <c r="E6" i="17" s="1"/>
  <c r="D5" i="17"/>
  <c r="D6" i="17" s="1"/>
  <c r="C5" i="17"/>
  <c r="C7" i="17" s="1"/>
  <c r="C11" i="20" s="1"/>
  <c r="B5" i="17"/>
  <c r="B7" i="17" s="1"/>
  <c r="B11" i="20" s="1"/>
  <c r="G5" i="16"/>
  <c r="G7" i="16" s="1"/>
  <c r="G10" i="20" s="1"/>
  <c r="F5" i="16"/>
  <c r="F7" i="16" s="1"/>
  <c r="F10" i="20" s="1"/>
  <c r="E5" i="16"/>
  <c r="E6" i="16" s="1"/>
  <c r="D5" i="16"/>
  <c r="D7" i="16" s="1"/>
  <c r="D10" i="20" s="1"/>
  <c r="C5" i="16"/>
  <c r="C7" i="16" s="1"/>
  <c r="C10" i="20" s="1"/>
  <c r="B5" i="16"/>
  <c r="B7" i="16" s="1"/>
  <c r="B10" i="20" s="1"/>
  <c r="G5" i="15"/>
  <c r="G7" i="15" s="1"/>
  <c r="G9" i="20" s="1"/>
  <c r="F5" i="15"/>
  <c r="F7" i="15" s="1"/>
  <c r="F9" i="20" s="1"/>
  <c r="E5" i="15"/>
  <c r="E6" i="15" s="1"/>
  <c r="D5" i="15"/>
  <c r="D6" i="15" s="1"/>
  <c r="C5" i="15"/>
  <c r="C7" i="15" s="1"/>
  <c r="C9" i="20" s="1"/>
  <c r="B5" i="15"/>
  <c r="B7" i="15" s="1"/>
  <c r="B9" i="20" s="1"/>
  <c r="G5" i="14"/>
  <c r="G7" i="14" s="1"/>
  <c r="G8" i="20" s="1"/>
  <c r="F5" i="14"/>
  <c r="F7" i="14" s="1"/>
  <c r="F8" i="20" s="1"/>
  <c r="E5" i="14"/>
  <c r="E6" i="14" s="1"/>
  <c r="D5" i="14"/>
  <c r="D6" i="14" s="1"/>
  <c r="C5" i="14"/>
  <c r="C7" i="14" s="1"/>
  <c r="C8" i="20" s="1"/>
  <c r="B5" i="14"/>
  <c r="B7" i="14" s="1"/>
  <c r="B8" i="20" s="1"/>
  <c r="G5" i="13"/>
  <c r="G7" i="13" s="1"/>
  <c r="G7" i="20" s="1"/>
  <c r="F5" i="13"/>
  <c r="F7" i="13" s="1"/>
  <c r="F7" i="20" s="1"/>
  <c r="E5" i="13"/>
  <c r="E6" i="13" s="1"/>
  <c r="D5" i="13"/>
  <c r="D6" i="13" s="1"/>
  <c r="C5" i="13"/>
  <c r="C7" i="13" s="1"/>
  <c r="C7" i="20" s="1"/>
  <c r="B5" i="13"/>
  <c r="B7" i="13" s="1"/>
  <c r="B7" i="20" s="1"/>
  <c r="G5" i="12"/>
  <c r="G7" i="12" s="1"/>
  <c r="G6" i="20" s="1"/>
  <c r="F5" i="12"/>
  <c r="F7" i="12" s="1"/>
  <c r="F6" i="20" s="1"/>
  <c r="E5" i="12"/>
  <c r="E6" i="12" s="1"/>
  <c r="D5" i="12"/>
  <c r="D6" i="12" s="1"/>
  <c r="C5" i="12"/>
  <c r="C7" i="12" s="1"/>
  <c r="C6" i="20" s="1"/>
  <c r="B5" i="12"/>
  <c r="B7" i="12" s="1"/>
  <c r="B6" i="20" s="1"/>
  <c r="G5" i="11"/>
  <c r="G7" i="11" s="1"/>
  <c r="G5" i="20" s="1"/>
  <c r="F5" i="11"/>
  <c r="F7" i="11" s="1"/>
  <c r="F5" i="20" s="1"/>
  <c r="E5" i="11"/>
  <c r="E6" i="11" s="1"/>
  <c r="D5" i="11"/>
  <c r="D7" i="11" s="1"/>
  <c r="D5" i="20" s="1"/>
  <c r="C5" i="11"/>
  <c r="C7" i="11" s="1"/>
  <c r="C5" i="20" s="1"/>
  <c r="B5" i="11"/>
  <c r="B7" i="11" s="1"/>
  <c r="B5" i="20" s="1"/>
  <c r="G5" i="10"/>
  <c r="G7" i="10" s="1"/>
  <c r="G4" i="20" s="1"/>
  <c r="F5" i="10"/>
  <c r="F7" i="10" s="1"/>
  <c r="F4" i="20" s="1"/>
  <c r="E5" i="10"/>
  <c r="E6" i="10" s="1"/>
  <c r="D5" i="10"/>
  <c r="D6" i="10" s="1"/>
  <c r="C5" i="10"/>
  <c r="C7" i="10" s="1"/>
  <c r="C4" i="20" s="1"/>
  <c r="B5" i="10"/>
  <c r="B7" i="10" s="1"/>
  <c r="B4" i="20" s="1"/>
  <c r="C5" i="9"/>
  <c r="C6" i="9" s="1"/>
  <c r="D5" i="9"/>
  <c r="D6" i="9" s="1"/>
  <c r="E5" i="9"/>
  <c r="E7" i="9" s="1"/>
  <c r="E3" i="20" s="1"/>
  <c r="F5" i="9"/>
  <c r="F6" i="9" s="1"/>
  <c r="G5" i="9"/>
  <c r="G6" i="9" s="1"/>
  <c r="B5" i="9"/>
  <c r="B6" i="9" s="1"/>
  <c r="B6" i="15" l="1"/>
  <c r="B6" i="16"/>
  <c r="F6" i="10"/>
  <c r="F6" i="15"/>
  <c r="C6" i="16"/>
  <c r="F6" i="14"/>
  <c r="G6" i="14"/>
  <c r="G7" i="9"/>
  <c r="G3" i="20" s="1"/>
  <c r="B6" i="12"/>
  <c r="B6" i="13"/>
  <c r="B6" i="14"/>
  <c r="F6" i="16"/>
  <c r="B6" i="17"/>
  <c r="B6" i="18"/>
  <c r="B6" i="10"/>
  <c r="F6" i="11"/>
  <c r="F6" i="12"/>
  <c r="F6" i="13"/>
  <c r="C6" i="14"/>
  <c r="G6" i="16"/>
  <c r="F6" i="17"/>
  <c r="F6" i="18"/>
  <c r="B6" i="11"/>
  <c r="D7" i="9"/>
  <c r="D3" i="20" s="1"/>
  <c r="C7" i="9"/>
  <c r="C3" i="20" s="1"/>
  <c r="B7" i="9"/>
  <c r="B3" i="20" s="1"/>
  <c r="D7" i="18"/>
  <c r="D12" i="20" s="1"/>
  <c r="C6" i="18"/>
  <c r="G6" i="18"/>
  <c r="E7" i="18"/>
  <c r="E12" i="20" s="1"/>
  <c r="D7" i="17"/>
  <c r="D11" i="20" s="1"/>
  <c r="C6" i="17"/>
  <c r="G6" i="17"/>
  <c r="E7" i="17"/>
  <c r="E11" i="20" s="1"/>
  <c r="E7" i="16"/>
  <c r="E10" i="20" s="1"/>
  <c r="D6" i="16"/>
  <c r="D7" i="15"/>
  <c r="D9" i="20" s="1"/>
  <c r="C6" i="15"/>
  <c r="G6" i="15"/>
  <c r="E7" i="15"/>
  <c r="E9" i="20" s="1"/>
  <c r="D7" i="14"/>
  <c r="D8" i="20" s="1"/>
  <c r="E7" i="14"/>
  <c r="E8" i="20" s="1"/>
  <c r="D7" i="13"/>
  <c r="D7" i="20" s="1"/>
  <c r="C6" i="13"/>
  <c r="G6" i="13"/>
  <c r="E7" i="13"/>
  <c r="E7" i="20" s="1"/>
  <c r="D7" i="12"/>
  <c r="D6" i="20" s="1"/>
  <c r="C6" i="12"/>
  <c r="G6" i="12"/>
  <c r="E7" i="12"/>
  <c r="E6" i="20" s="1"/>
  <c r="C6" i="11"/>
  <c r="G6" i="11"/>
  <c r="E7" i="11"/>
  <c r="E5" i="20" s="1"/>
  <c r="D6" i="11"/>
  <c r="D7" i="10"/>
  <c r="D4" i="20" s="1"/>
  <c r="C6" i="10"/>
  <c r="G6" i="10"/>
  <c r="E7" i="10"/>
  <c r="E4" i="20" s="1"/>
  <c r="E6" i="9"/>
  <c r="F7" i="9"/>
  <c r="F3" i="20" s="1"/>
</calcChain>
</file>

<file path=xl/sharedStrings.xml><?xml version="1.0" encoding="utf-8"?>
<sst xmlns="http://schemas.openxmlformats.org/spreadsheetml/2006/main" count="86" uniqueCount="17">
  <si>
    <t>pＶ</t>
  </si>
  <si>
    <t>基礎実験　ボイルの実験</t>
    <rPh sb="0" eb="2">
      <t>キソ</t>
    </rPh>
    <rPh sb="2" eb="4">
      <t>ジッケン</t>
    </rPh>
    <rPh sb="9" eb="11">
      <t>ジッケン</t>
    </rPh>
    <phoneticPr fontId="1"/>
  </si>
  <si>
    <r>
      <t>h</t>
    </r>
    <r>
      <rPr>
        <sz val="24"/>
        <color rgb="FF000000"/>
        <rFont val="ＭＳ 明朝"/>
        <family val="1"/>
        <charset val="128"/>
      </rPr>
      <t>〔cm〕</t>
    </r>
  </si>
  <si>
    <r>
      <t>H</t>
    </r>
    <r>
      <rPr>
        <sz val="24"/>
        <color theme="1"/>
        <rFont val="ＭＳ 明朝"/>
        <family val="1"/>
        <charset val="128"/>
      </rPr>
      <t>〔cm〕</t>
    </r>
    <phoneticPr fontId="1"/>
  </si>
  <si>
    <r>
      <t>１/</t>
    </r>
    <r>
      <rPr>
        <b/>
        <i/>
        <sz val="24"/>
        <color theme="1"/>
        <rFont val="ＭＳ 明朝"/>
        <family val="1"/>
        <charset val="128"/>
      </rPr>
      <t>p</t>
    </r>
  </si>
  <si>
    <r>
      <t>p</t>
    </r>
    <r>
      <rPr>
        <sz val="24"/>
        <color rgb="FF000000"/>
        <rFont val="ＭＳ 明朝"/>
        <family val="1"/>
        <charset val="128"/>
      </rPr>
      <t>〔atm〕</t>
    </r>
    <phoneticPr fontId="1"/>
  </si>
  <si>
    <r>
      <t>基礎実験　ボイルの実験（</t>
    </r>
    <r>
      <rPr>
        <b/>
        <i/>
        <sz val="36"/>
        <color theme="1"/>
        <rFont val="ＭＳ Ｐゴシック"/>
        <family val="3"/>
        <charset val="128"/>
        <scheme val="minor"/>
      </rPr>
      <t>pＶ</t>
    </r>
    <r>
      <rPr>
        <sz val="36"/>
        <color theme="1"/>
        <rFont val="ＭＳ Ｐゴシック"/>
        <family val="2"/>
        <charset val="128"/>
        <scheme val="minor"/>
      </rPr>
      <t>）</t>
    </r>
    <rPh sb="0" eb="2">
      <t>キソ</t>
    </rPh>
    <rPh sb="2" eb="4">
      <t>ジッケン</t>
    </rPh>
    <rPh sb="9" eb="11">
      <t>ジッケン</t>
    </rPh>
    <phoneticPr fontId="1"/>
  </si>
  <si>
    <t>1班</t>
    <rPh sb="1" eb="2">
      <t>ハン</t>
    </rPh>
    <phoneticPr fontId="1"/>
  </si>
  <si>
    <t>2班</t>
    <rPh sb="1" eb="2">
      <t>ハン</t>
    </rPh>
    <phoneticPr fontId="1"/>
  </si>
  <si>
    <t>3班</t>
    <rPh sb="1" eb="2">
      <t>ハン</t>
    </rPh>
    <phoneticPr fontId="1"/>
  </si>
  <si>
    <t>4班</t>
    <rPh sb="1" eb="2">
      <t>ハン</t>
    </rPh>
    <phoneticPr fontId="1"/>
  </si>
  <si>
    <t>5班</t>
    <rPh sb="1" eb="2">
      <t>ハン</t>
    </rPh>
    <phoneticPr fontId="1"/>
  </si>
  <si>
    <t>6班</t>
    <rPh sb="1" eb="2">
      <t>ハン</t>
    </rPh>
    <phoneticPr fontId="1"/>
  </si>
  <si>
    <t>7班</t>
    <rPh sb="1" eb="2">
      <t>ハン</t>
    </rPh>
    <phoneticPr fontId="1"/>
  </si>
  <si>
    <t>8班</t>
    <rPh sb="1" eb="2">
      <t>ハン</t>
    </rPh>
    <phoneticPr fontId="1"/>
  </si>
  <si>
    <t>9班</t>
    <rPh sb="1" eb="2">
      <t>ハン</t>
    </rPh>
    <phoneticPr fontId="1"/>
  </si>
  <si>
    <t>10班</t>
    <rPh sb="2" eb="3">
      <t>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</si>
</sst>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32"/>
      <color theme="1"/>
      <name val="ＭＳ Ｐゴシック"/>
      <family val="2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b/>
      <i/>
      <sz val="24"/>
      <color rgb="FF000000"/>
      <name val="ＭＳ 明朝"/>
      <family val="1"/>
      <charset val="128"/>
    </font>
    <font>
      <sz val="24"/>
      <color rgb="FF000000"/>
      <name val="ＭＳ 明朝"/>
      <family val="1"/>
      <charset val="128"/>
    </font>
    <font>
      <sz val="24"/>
      <color theme="1"/>
      <name val="ＭＳ 明朝"/>
      <family val="1"/>
      <charset val="128"/>
    </font>
    <font>
      <b/>
      <i/>
      <sz val="24"/>
      <color theme="1"/>
      <name val="ＭＳ 明朝"/>
      <family val="1"/>
      <charset val="128"/>
    </font>
    <font>
      <b/>
      <i/>
      <sz val="36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</a:p>
        </c:rich>
      </c:tx>
      <c:layout>
        <c:manualLayout>
          <c:xMode val="edge"/>
          <c:yMode val="edge"/>
          <c:x val="0.39548600174978227"/>
          <c:y val="2.7301820917245201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'１班'!$B$3:$G$3</c:f>
              <c:numCache>
                <c:formatCode>General</c:formatCode>
                <c:ptCount val="6"/>
              </c:numCache>
            </c:numRef>
          </c:xVal>
          <c:yVal>
            <c:numRef>
              <c:f>'１班'!$B$5:$G$5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E4-40EB-8A42-8880EBE2C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647296"/>
        <c:axId val="323647688"/>
      </c:scatterChart>
      <c:valAx>
        <c:axId val="323647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3647688"/>
        <c:crosses val="autoZero"/>
        <c:crossBetween val="midCat"/>
      </c:valAx>
      <c:valAx>
        <c:axId val="323647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p</a:t>
                </a:r>
                <a:r>
                  <a:rPr lang="en-US"/>
                  <a:t>〔atm〕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364729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1/p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'５班'!$B$3:$G$3</c:f>
              <c:numCache>
                <c:formatCode>General</c:formatCode>
                <c:ptCount val="6"/>
              </c:numCache>
            </c:numRef>
          </c:xVal>
          <c:yVal>
            <c:numRef>
              <c:f>'５班'!$B$6:$G$6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80-4F32-9F4E-739F51187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072456"/>
        <c:axId val="329073240"/>
      </c:scatterChart>
      <c:valAx>
        <c:axId val="329072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073240"/>
        <c:crosses val="autoZero"/>
        <c:crossBetween val="midCat"/>
      </c:valAx>
      <c:valAx>
        <c:axId val="329073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</a:t>
                </a:r>
                <a:r>
                  <a:rPr lang="en-US" i="0"/>
                  <a:t>p</a:t>
                </a:r>
                <a:endParaRPr lang="ja-JP" i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07245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</a:p>
        </c:rich>
      </c:tx>
      <c:layout>
        <c:manualLayout>
          <c:xMode val="edge"/>
          <c:yMode val="edge"/>
          <c:x val="0.39548600174978227"/>
          <c:y val="2.7301820917245201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'６班'!$B$3:$G$3</c:f>
              <c:numCache>
                <c:formatCode>General</c:formatCode>
                <c:ptCount val="6"/>
              </c:numCache>
            </c:numRef>
          </c:xVal>
          <c:yVal>
            <c:numRef>
              <c:f>'６班'!$B$5:$G$5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93-4855-A8F2-FE0C5F82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073632"/>
        <c:axId val="329070888"/>
      </c:scatterChart>
      <c:valAx>
        <c:axId val="329073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070888"/>
        <c:crosses val="autoZero"/>
        <c:crossBetween val="midCat"/>
      </c:valAx>
      <c:valAx>
        <c:axId val="329070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p</a:t>
                </a:r>
                <a:r>
                  <a:rPr lang="en-US"/>
                  <a:t>〔atm〕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0736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1/p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'６班'!$B$3:$G$3</c:f>
              <c:numCache>
                <c:formatCode>General</c:formatCode>
                <c:ptCount val="6"/>
              </c:numCache>
            </c:numRef>
          </c:xVal>
          <c:yVal>
            <c:numRef>
              <c:f>'６班'!$B$6:$G$6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B1-4D9E-A4EE-E2B644B18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074416"/>
        <c:axId val="329075592"/>
      </c:scatterChart>
      <c:valAx>
        <c:axId val="329074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075592"/>
        <c:crosses val="autoZero"/>
        <c:crossBetween val="midCat"/>
      </c:valAx>
      <c:valAx>
        <c:axId val="3290755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</a:t>
                </a:r>
                <a:r>
                  <a:rPr lang="en-US" i="0"/>
                  <a:t>p</a:t>
                </a:r>
                <a:endParaRPr lang="ja-JP" i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0744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</a:p>
        </c:rich>
      </c:tx>
      <c:layout>
        <c:manualLayout>
          <c:xMode val="edge"/>
          <c:yMode val="edge"/>
          <c:x val="0.39548600174978227"/>
          <c:y val="2.7301820917245201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'７班'!$B$3:$G$3</c:f>
              <c:numCache>
                <c:formatCode>General</c:formatCode>
                <c:ptCount val="6"/>
              </c:numCache>
            </c:numRef>
          </c:xVal>
          <c:yVal>
            <c:numRef>
              <c:f>'７班'!$B$5:$G$5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32-499F-87F0-49ABDB3F0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069320"/>
        <c:axId val="329075984"/>
      </c:scatterChart>
      <c:valAx>
        <c:axId val="329069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075984"/>
        <c:crosses val="autoZero"/>
        <c:crossBetween val="midCat"/>
      </c:valAx>
      <c:valAx>
        <c:axId val="329075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p</a:t>
                </a:r>
                <a:r>
                  <a:rPr lang="en-US"/>
                  <a:t>〔atm〕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0693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1/p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'７班'!$B$3:$G$3</c:f>
              <c:numCache>
                <c:formatCode>General</c:formatCode>
                <c:ptCount val="6"/>
              </c:numCache>
            </c:numRef>
          </c:xVal>
          <c:yVal>
            <c:numRef>
              <c:f>'７班'!$B$6:$G$6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22-4C79-B739-CC6A14BE6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068536"/>
        <c:axId val="329071280"/>
      </c:scatterChart>
      <c:valAx>
        <c:axId val="329068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071280"/>
        <c:crosses val="autoZero"/>
        <c:crossBetween val="midCat"/>
      </c:valAx>
      <c:valAx>
        <c:axId val="329071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</a:t>
                </a:r>
                <a:r>
                  <a:rPr lang="en-US" i="0"/>
                  <a:t>p</a:t>
                </a:r>
                <a:endParaRPr lang="ja-JP" i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06853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</a:p>
        </c:rich>
      </c:tx>
      <c:layout>
        <c:manualLayout>
          <c:xMode val="edge"/>
          <c:yMode val="edge"/>
          <c:x val="0.39548600174978227"/>
          <c:y val="2.7301820917245201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'８班'!$B$3:$G$3</c:f>
              <c:numCache>
                <c:formatCode>General</c:formatCode>
                <c:ptCount val="6"/>
              </c:numCache>
            </c:numRef>
          </c:xVal>
          <c:yVal>
            <c:numRef>
              <c:f>'８班'!$B$5:$G$5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13-43CA-B615-908E0DA41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069712"/>
        <c:axId val="329071672"/>
      </c:scatterChart>
      <c:valAx>
        <c:axId val="32906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071672"/>
        <c:crosses val="autoZero"/>
        <c:crossBetween val="midCat"/>
      </c:valAx>
      <c:valAx>
        <c:axId val="329071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p</a:t>
                </a:r>
                <a:r>
                  <a:rPr lang="en-US"/>
                  <a:t>〔atm〕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06971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1/p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'８班'!$B$3:$G$3</c:f>
              <c:numCache>
                <c:formatCode>General</c:formatCode>
                <c:ptCount val="6"/>
              </c:numCache>
            </c:numRef>
          </c:xVal>
          <c:yVal>
            <c:numRef>
              <c:f>'８班'!$B$6:$G$6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2F-4791-93B5-523CB6329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487592"/>
        <c:axId val="329486416"/>
      </c:scatterChart>
      <c:valAx>
        <c:axId val="329487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486416"/>
        <c:crosses val="autoZero"/>
        <c:crossBetween val="midCat"/>
      </c:valAx>
      <c:valAx>
        <c:axId val="329486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</a:t>
                </a:r>
                <a:r>
                  <a:rPr lang="en-US" i="0"/>
                  <a:t>p</a:t>
                </a:r>
                <a:endParaRPr lang="ja-JP" i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48759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</a:p>
        </c:rich>
      </c:tx>
      <c:layout>
        <c:manualLayout>
          <c:xMode val="edge"/>
          <c:yMode val="edge"/>
          <c:x val="0.39548600174978227"/>
          <c:y val="2.7301820917245201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'９班'!$B$3:$G$3</c:f>
              <c:numCache>
                <c:formatCode>General</c:formatCode>
                <c:ptCount val="6"/>
              </c:numCache>
            </c:numRef>
          </c:xVal>
          <c:yVal>
            <c:numRef>
              <c:f>'９班'!$B$5:$G$5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86-4ED3-8334-94E4803C9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488768"/>
        <c:axId val="329487200"/>
      </c:scatterChart>
      <c:valAx>
        <c:axId val="32948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487200"/>
        <c:crosses val="autoZero"/>
        <c:crossBetween val="midCat"/>
      </c:valAx>
      <c:valAx>
        <c:axId val="3294872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p</a:t>
                </a:r>
                <a:r>
                  <a:rPr lang="en-US"/>
                  <a:t>〔atm〕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48876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1/p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'９班'!$B$3:$G$3</c:f>
              <c:numCache>
                <c:formatCode>General</c:formatCode>
                <c:ptCount val="6"/>
              </c:numCache>
            </c:numRef>
          </c:xVal>
          <c:yVal>
            <c:numRef>
              <c:f>'９班'!$B$6:$G$6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D6-4704-AA7B-AC59C87EE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487984"/>
        <c:axId val="329488376"/>
      </c:scatterChart>
      <c:valAx>
        <c:axId val="32948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488376"/>
        <c:crosses val="autoZero"/>
        <c:crossBetween val="midCat"/>
      </c:valAx>
      <c:valAx>
        <c:axId val="329488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</a:t>
                </a:r>
                <a:r>
                  <a:rPr lang="en-US" i="0"/>
                  <a:t>p</a:t>
                </a:r>
                <a:endParaRPr lang="ja-JP" i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48798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</a:p>
        </c:rich>
      </c:tx>
      <c:layout>
        <c:manualLayout>
          <c:xMode val="edge"/>
          <c:yMode val="edge"/>
          <c:x val="0.39548600174978227"/>
          <c:y val="2.7301820917245201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'10班'!$B$3:$G$3</c:f>
              <c:numCache>
                <c:formatCode>General</c:formatCode>
                <c:ptCount val="6"/>
              </c:numCache>
            </c:numRef>
          </c:xVal>
          <c:yVal>
            <c:numRef>
              <c:f>'10班'!$B$5:$G$5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CC-41D7-B94E-EE8AD10A6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489160"/>
        <c:axId val="329484456"/>
      </c:scatterChart>
      <c:valAx>
        <c:axId val="329489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484456"/>
        <c:crosses val="autoZero"/>
        <c:crossBetween val="midCat"/>
      </c:valAx>
      <c:valAx>
        <c:axId val="3294844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p</a:t>
                </a:r>
                <a:r>
                  <a:rPr lang="en-US"/>
                  <a:t>〔atm〕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4891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1/p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'１班'!$B$3:$G$3</c:f>
              <c:numCache>
                <c:formatCode>General</c:formatCode>
                <c:ptCount val="6"/>
              </c:numCache>
            </c:numRef>
          </c:xVal>
          <c:yVal>
            <c:numRef>
              <c:f>'１班'!$B$6:$G$6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E5-4AC8-B2E1-D8ACDF866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648472"/>
        <c:axId val="254226112"/>
      </c:scatterChart>
      <c:valAx>
        <c:axId val="323648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4226112"/>
        <c:crosses val="autoZero"/>
        <c:crossBetween val="midCat"/>
      </c:valAx>
      <c:valAx>
        <c:axId val="254226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</a:t>
                </a:r>
                <a:r>
                  <a:rPr lang="en-US" i="0"/>
                  <a:t>p</a:t>
                </a:r>
                <a:endParaRPr lang="ja-JP" i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36484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1/p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'10班'!$B$3:$G$3</c:f>
              <c:numCache>
                <c:formatCode>General</c:formatCode>
                <c:ptCount val="6"/>
              </c:numCache>
            </c:numRef>
          </c:xVal>
          <c:yVal>
            <c:numRef>
              <c:f>'10班'!$B$6:$G$6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13-428F-9946-87A666372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489552"/>
        <c:axId val="329482888"/>
      </c:scatterChart>
      <c:valAx>
        <c:axId val="329489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482888"/>
        <c:crosses val="autoZero"/>
        <c:crossBetween val="midCat"/>
      </c:valAx>
      <c:valAx>
        <c:axId val="329482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</a:t>
                </a:r>
                <a:r>
                  <a:rPr lang="en-US" i="0"/>
                  <a:t>p</a:t>
                </a:r>
                <a:endParaRPr lang="ja-JP" i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48955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  <a:r>
              <a:rPr lang="ja-JP" altLang="en-US"/>
              <a:t>（１班）</a:t>
            </a:r>
            <a:endParaRPr lang="en-US" altLang="ja-JP"/>
          </a:p>
        </c:rich>
      </c:tx>
      <c:layout>
        <c:manualLayout>
          <c:xMode val="edge"/>
          <c:yMode val="edge"/>
          <c:x val="0.2919226331630746"/>
          <c:y val="2.7301689355346437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'１班'!$B$3:$G$3</c:f>
              <c:numCache>
                <c:formatCode>General</c:formatCode>
                <c:ptCount val="6"/>
              </c:numCache>
            </c:numRef>
          </c:xVal>
          <c:yVal>
            <c:numRef>
              <c:f>'１班'!$B$5:$G$5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05-459A-8116-34279B2B5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483672"/>
        <c:axId val="329484848"/>
      </c:scatterChart>
      <c:valAx>
        <c:axId val="329483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484848"/>
        <c:crosses val="autoZero"/>
        <c:crossBetween val="midCat"/>
      </c:valAx>
      <c:valAx>
        <c:axId val="329484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p</a:t>
                </a:r>
                <a:r>
                  <a:rPr lang="en-US"/>
                  <a:t>〔atm〕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4836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  <a:r>
              <a:rPr lang="ja-JP" altLang="en-US"/>
              <a:t>（２班）</a:t>
            </a:r>
            <a:endParaRPr lang="ja-JP"/>
          </a:p>
        </c:rich>
      </c:tx>
      <c:layout>
        <c:manualLayout>
          <c:xMode val="edge"/>
          <c:yMode val="edge"/>
          <c:x val="0.30960418581422355"/>
          <c:y val="3.8083363565411935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'２班'!$B$3:$G$3</c:f>
              <c:numCache>
                <c:formatCode>General</c:formatCode>
                <c:ptCount val="6"/>
              </c:numCache>
            </c:numRef>
          </c:xVal>
          <c:yVal>
            <c:numRef>
              <c:f>'２班'!$B$5:$G$5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EF-4228-8E76-43218B2EB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485632"/>
        <c:axId val="329486024"/>
      </c:scatterChart>
      <c:valAx>
        <c:axId val="329485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486024"/>
        <c:crosses val="autoZero"/>
        <c:crossBetween val="midCat"/>
      </c:valAx>
      <c:valAx>
        <c:axId val="329486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p</a:t>
                </a:r>
                <a:r>
                  <a:rPr lang="en-US"/>
                  <a:t>〔atm〕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4856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  <a:r>
              <a:rPr lang="ja-JP" altLang="en-US"/>
              <a:t>（３班）</a:t>
            </a:r>
            <a:endParaRPr lang="ja-JP"/>
          </a:p>
        </c:rich>
      </c:tx>
      <c:layout>
        <c:manualLayout>
          <c:xMode val="edge"/>
          <c:yMode val="edge"/>
          <c:x val="0.30455231362818097"/>
          <c:y val="3.4489472162056771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'３班'!$B$3:$G$3</c:f>
              <c:numCache>
                <c:formatCode>General</c:formatCode>
                <c:ptCount val="6"/>
              </c:numCache>
            </c:numRef>
          </c:xVal>
          <c:yVal>
            <c:numRef>
              <c:f>'３班'!$B$5:$G$5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58-4C46-84A9-004CAD18F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999840"/>
        <c:axId val="330001800"/>
      </c:scatterChart>
      <c:valAx>
        <c:axId val="32999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0001800"/>
        <c:crosses val="autoZero"/>
        <c:crossBetween val="midCat"/>
      </c:valAx>
      <c:valAx>
        <c:axId val="330001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p</a:t>
                </a:r>
                <a:r>
                  <a:rPr lang="en-US"/>
                  <a:t>〔atm〕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99984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  <a:r>
              <a:rPr lang="ja-JP" altLang="en-US"/>
              <a:t>（４班）</a:t>
            </a:r>
            <a:endParaRPr lang="ja-JP"/>
          </a:p>
        </c:rich>
      </c:tx>
      <c:layout>
        <c:manualLayout>
          <c:xMode val="edge"/>
          <c:yMode val="edge"/>
          <c:x val="0.29479841166538456"/>
          <c:y val="4.0535330477755815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'10班'!$B$3:$G$3</c:f>
              <c:numCache>
                <c:formatCode>General</c:formatCode>
                <c:ptCount val="6"/>
              </c:numCache>
            </c:numRef>
          </c:xVal>
          <c:yVal>
            <c:numRef>
              <c:f>'10班'!$B$5:$G$5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FD-4BF7-9D37-2CA2ECC96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002976"/>
        <c:axId val="330004936"/>
      </c:scatterChart>
      <c:valAx>
        <c:axId val="330002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0004936"/>
        <c:crosses val="autoZero"/>
        <c:crossBetween val="midCat"/>
      </c:valAx>
      <c:valAx>
        <c:axId val="330004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p</a:t>
                </a:r>
                <a:r>
                  <a:rPr lang="en-US"/>
                  <a:t>〔atm〕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00029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  <a:r>
              <a:rPr lang="ja-JP" altLang="en-US"/>
              <a:t>（５班）</a:t>
            </a:r>
            <a:endParaRPr lang="ja-JP"/>
          </a:p>
        </c:rich>
      </c:tx>
      <c:layout>
        <c:manualLayout>
          <c:xMode val="edge"/>
          <c:yMode val="edge"/>
          <c:x val="0.32934999844905111"/>
          <c:y val="2.7301746126724338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'５班'!$B$3:$G$3</c:f>
              <c:numCache>
                <c:formatCode>General</c:formatCode>
                <c:ptCount val="6"/>
              </c:numCache>
            </c:numRef>
          </c:xVal>
          <c:yVal>
            <c:numRef>
              <c:f>'５班'!$B$5:$G$5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B6-455F-972F-66C234254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003760"/>
        <c:axId val="330005720"/>
      </c:scatterChart>
      <c:valAx>
        <c:axId val="330003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0005720"/>
        <c:crosses val="autoZero"/>
        <c:crossBetween val="midCat"/>
      </c:valAx>
      <c:valAx>
        <c:axId val="330005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p</a:t>
                </a:r>
                <a:r>
                  <a:rPr lang="en-US"/>
                  <a:t>〔atm〕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00037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  <a:r>
              <a:rPr lang="ja-JP" altLang="en-US"/>
              <a:t>（６班）</a:t>
            </a:r>
            <a:endParaRPr lang="ja-JP"/>
          </a:p>
        </c:rich>
      </c:tx>
      <c:layout>
        <c:manualLayout>
          <c:xMode val="edge"/>
          <c:yMode val="edge"/>
          <c:x val="0.31205942143399257"/>
          <c:y val="2.7301757177952052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'６班'!$B$3:$G$3</c:f>
              <c:numCache>
                <c:formatCode>General</c:formatCode>
                <c:ptCount val="6"/>
              </c:numCache>
            </c:numRef>
          </c:xVal>
          <c:yVal>
            <c:numRef>
              <c:f>'６班'!$B$5:$G$5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08-4F7E-8865-E30F03B27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002192"/>
        <c:axId val="330006896"/>
      </c:scatterChart>
      <c:valAx>
        <c:axId val="330002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0006896"/>
        <c:crosses val="autoZero"/>
        <c:crossBetween val="midCat"/>
      </c:valAx>
      <c:valAx>
        <c:axId val="330006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p</a:t>
                </a:r>
                <a:r>
                  <a:rPr lang="en-US"/>
                  <a:t>〔atm〕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000219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  <a:r>
              <a:rPr lang="ja-JP" altLang="en-US"/>
              <a:t>（７班）</a:t>
            </a:r>
            <a:endParaRPr lang="ja-JP"/>
          </a:p>
        </c:rich>
      </c:tx>
      <c:layout>
        <c:manualLayout>
          <c:xMode val="edge"/>
          <c:yMode val="edge"/>
          <c:x val="0.25533694839323939"/>
          <c:y val="4.06035953598484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'７班'!$B$3:$G$3</c:f>
              <c:numCache>
                <c:formatCode>General</c:formatCode>
                <c:ptCount val="6"/>
              </c:numCache>
            </c:numRef>
          </c:xVal>
          <c:yVal>
            <c:numRef>
              <c:f>'７班'!$B$5:$G$5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57-456B-9C6C-98941ADBF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006112"/>
        <c:axId val="330002584"/>
      </c:scatterChart>
      <c:valAx>
        <c:axId val="330006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0002584"/>
        <c:crosses val="autoZero"/>
        <c:crossBetween val="midCat"/>
      </c:valAx>
      <c:valAx>
        <c:axId val="3300025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p</a:t>
                </a:r>
                <a:r>
                  <a:rPr lang="en-US"/>
                  <a:t>〔atm〕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000611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  <a:r>
              <a:rPr lang="ja-JP" altLang="en-US"/>
              <a:t>（８班）</a:t>
            </a:r>
            <a:endParaRPr lang="ja-JP"/>
          </a:p>
        </c:rich>
      </c:tx>
      <c:layout>
        <c:manualLayout>
          <c:xMode val="edge"/>
          <c:yMode val="edge"/>
          <c:x val="0.28650391899640598"/>
          <c:y val="3.1468503937007876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'８班'!$B$3:$G$3</c:f>
              <c:numCache>
                <c:formatCode>General</c:formatCode>
                <c:ptCount val="6"/>
              </c:numCache>
            </c:numRef>
          </c:xVal>
          <c:yVal>
            <c:numRef>
              <c:f>'８班'!$B$5:$G$5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BD-4099-BCB8-BF52F447E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007288"/>
        <c:axId val="330001016"/>
      </c:scatterChart>
      <c:valAx>
        <c:axId val="330007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0001016"/>
        <c:crosses val="autoZero"/>
        <c:crossBetween val="midCat"/>
      </c:valAx>
      <c:valAx>
        <c:axId val="3300010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p</a:t>
                </a:r>
                <a:r>
                  <a:rPr lang="en-US"/>
                  <a:t>〔atm〕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00072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  <a:r>
              <a:rPr lang="ja-JP" altLang="en-US"/>
              <a:t>（９班）</a:t>
            </a:r>
            <a:endParaRPr lang="ja-JP"/>
          </a:p>
        </c:rich>
      </c:tx>
      <c:layout>
        <c:manualLayout>
          <c:xMode val="edge"/>
          <c:yMode val="edge"/>
          <c:x val="0.27828339782070932"/>
          <c:y val="3.138652889202221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'９班'!$B$3:$G$3</c:f>
              <c:numCache>
                <c:formatCode>General</c:formatCode>
                <c:ptCount val="6"/>
              </c:numCache>
            </c:numRef>
          </c:xVal>
          <c:yVal>
            <c:numRef>
              <c:f>'９班'!$B$5:$G$5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3B-47E4-8646-680B29EAC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001408"/>
        <c:axId val="400360400"/>
      </c:scatterChart>
      <c:valAx>
        <c:axId val="33000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360400"/>
        <c:crosses val="autoZero"/>
        <c:crossBetween val="midCat"/>
      </c:valAx>
      <c:valAx>
        <c:axId val="400360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p</a:t>
                </a:r>
                <a:r>
                  <a:rPr lang="en-US"/>
                  <a:t>〔atm〕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300014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</a:p>
        </c:rich>
      </c:tx>
      <c:layout>
        <c:manualLayout>
          <c:xMode val="edge"/>
          <c:yMode val="edge"/>
          <c:x val="0.39548600174978227"/>
          <c:y val="2.7301820917245201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'２班'!$B$3:$G$3</c:f>
              <c:numCache>
                <c:formatCode>General</c:formatCode>
                <c:ptCount val="6"/>
              </c:numCache>
            </c:numRef>
          </c:xVal>
          <c:yVal>
            <c:numRef>
              <c:f>'２班'!$B$5:$G$5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C9-44F3-839E-722CA6051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116504"/>
        <c:axId val="328115720"/>
      </c:scatterChart>
      <c:valAx>
        <c:axId val="328116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8115720"/>
        <c:crosses val="autoZero"/>
        <c:crossBetween val="midCat"/>
      </c:valAx>
      <c:valAx>
        <c:axId val="328115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p</a:t>
                </a:r>
                <a:r>
                  <a:rPr lang="en-US"/>
                  <a:t>〔atm〕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811650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  <a:r>
              <a:rPr lang="ja-JP" altLang="en-US"/>
              <a:t>（</a:t>
            </a:r>
            <a:r>
              <a:rPr lang="en-US" altLang="ja-JP"/>
              <a:t>10</a:t>
            </a:r>
            <a:r>
              <a:rPr lang="ja-JP" altLang="en-US"/>
              <a:t>班）</a:t>
            </a:r>
            <a:endParaRPr lang="ja-JP"/>
          </a:p>
        </c:rich>
      </c:tx>
      <c:layout>
        <c:manualLayout>
          <c:xMode val="edge"/>
          <c:yMode val="edge"/>
          <c:x val="0.26022019314473926"/>
          <c:y val="2.3144529076169863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'10班'!$B$3:$G$3</c:f>
              <c:numCache>
                <c:formatCode>General</c:formatCode>
                <c:ptCount val="6"/>
              </c:numCache>
            </c:numRef>
          </c:xVal>
          <c:yVal>
            <c:numRef>
              <c:f>'10班'!$B$5:$G$5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CD-4EAF-B339-AF5D0B893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362360"/>
        <c:axId val="400365496"/>
      </c:scatterChart>
      <c:valAx>
        <c:axId val="400362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365496"/>
        <c:crosses val="autoZero"/>
        <c:crossBetween val="midCat"/>
      </c:valAx>
      <c:valAx>
        <c:axId val="400365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p</a:t>
                </a:r>
                <a:r>
                  <a:rPr lang="en-US"/>
                  <a:t>〔atm〕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3623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1/p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  <a:r>
              <a:rPr lang="ja-JP" altLang="en-US"/>
              <a:t>（１班）</a:t>
            </a:r>
            <a:endParaRPr lang="ja-JP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xVal>
            <c:numRef>
              <c:f>'１班'!$B$3:$G$3</c:f>
              <c:numCache>
                <c:formatCode>General</c:formatCode>
                <c:ptCount val="6"/>
              </c:numCache>
            </c:numRef>
          </c:xVal>
          <c:yVal>
            <c:numRef>
              <c:f>'１班'!$B$5:$G$5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C95-4643-B29F-344AB208AB2E}"/>
            </c:ext>
          </c:extLst>
        </c:ser>
        <c:ser>
          <c:idx val="0"/>
          <c:order val="1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'１班'!$B$3:$G$3</c:f>
              <c:numCache>
                <c:formatCode>General</c:formatCode>
                <c:ptCount val="6"/>
              </c:numCache>
            </c:numRef>
          </c:xVal>
          <c:yVal>
            <c:numRef>
              <c:f>'１班'!$B$6:$G$6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C95-4643-B29F-344AB208A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366672"/>
        <c:axId val="400367064"/>
      </c:scatterChart>
      <c:valAx>
        <c:axId val="400366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367064"/>
        <c:crosses val="autoZero"/>
        <c:crossBetween val="midCat"/>
      </c:valAx>
      <c:valAx>
        <c:axId val="400367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</a:t>
                </a:r>
                <a:r>
                  <a:rPr lang="en-US" i="0"/>
                  <a:t>p</a:t>
                </a:r>
                <a:endParaRPr lang="ja-JP" i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3666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1/p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  <a:r>
              <a:rPr lang="ja-JP" altLang="en-US"/>
              <a:t>（２班）</a:t>
            </a:r>
            <a:endParaRPr lang="ja-JP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xVal>
            <c:numRef>
              <c:f>'２班'!$B$3:$G$3</c:f>
              <c:numCache>
                <c:formatCode>General</c:formatCode>
                <c:ptCount val="6"/>
              </c:numCache>
            </c:numRef>
          </c:xVal>
          <c:yVal>
            <c:numRef>
              <c:f>'２班'!$B$5:$G$5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A9-4377-B635-BCC1FCDBF278}"/>
            </c:ext>
          </c:extLst>
        </c:ser>
        <c:ser>
          <c:idx val="0"/>
          <c:order val="1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'２班'!$B$3:$G$3</c:f>
              <c:numCache>
                <c:formatCode>General</c:formatCode>
                <c:ptCount val="6"/>
              </c:numCache>
            </c:numRef>
          </c:xVal>
          <c:yVal>
            <c:numRef>
              <c:f>'２班'!$B$6:$G$6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4A9-4377-B635-BCC1FCDBF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364320"/>
        <c:axId val="400364712"/>
      </c:scatterChart>
      <c:valAx>
        <c:axId val="400364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364712"/>
        <c:crosses val="autoZero"/>
        <c:crossBetween val="midCat"/>
      </c:valAx>
      <c:valAx>
        <c:axId val="400364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</a:t>
                </a:r>
                <a:r>
                  <a:rPr lang="en-US" i="0"/>
                  <a:t>p</a:t>
                </a:r>
                <a:endParaRPr lang="ja-JP" i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3643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1/p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  <a:r>
              <a:rPr lang="ja-JP" altLang="en-US"/>
              <a:t>（３班）</a:t>
            </a:r>
            <a:endParaRPr lang="ja-JP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xVal>
            <c:numRef>
              <c:f>'３班'!$B$3:$G$3</c:f>
              <c:numCache>
                <c:formatCode>General</c:formatCode>
                <c:ptCount val="6"/>
              </c:numCache>
            </c:numRef>
          </c:xVal>
          <c:yVal>
            <c:numRef>
              <c:f>'３班'!$B$5:$G$5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099-4554-B16C-D9496246AAE9}"/>
            </c:ext>
          </c:extLst>
        </c:ser>
        <c:ser>
          <c:idx val="0"/>
          <c:order val="1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'３班'!$B$3:$G$3</c:f>
              <c:numCache>
                <c:formatCode>General</c:formatCode>
                <c:ptCount val="6"/>
              </c:numCache>
            </c:numRef>
          </c:xVal>
          <c:yVal>
            <c:numRef>
              <c:f>'３班'!$B$6:$G$6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099-4554-B16C-D9496246A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362752"/>
        <c:axId val="400365104"/>
      </c:scatterChart>
      <c:valAx>
        <c:axId val="400362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365104"/>
        <c:crosses val="autoZero"/>
        <c:crossBetween val="midCat"/>
      </c:valAx>
      <c:valAx>
        <c:axId val="400365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</a:t>
                </a:r>
                <a:r>
                  <a:rPr lang="en-US" i="0"/>
                  <a:t>p</a:t>
                </a:r>
                <a:endParaRPr lang="ja-JP" i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36275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1/p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  <a:r>
              <a:rPr lang="ja-JP" altLang="en-US"/>
              <a:t>（４班）</a:t>
            </a:r>
            <a:endParaRPr lang="ja-JP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xVal>
            <c:numRef>
              <c:f>'10班'!$B$3:$G$3</c:f>
              <c:numCache>
                <c:formatCode>General</c:formatCode>
                <c:ptCount val="6"/>
              </c:numCache>
            </c:numRef>
          </c:xVal>
          <c:yVal>
            <c:numRef>
              <c:f>'10班'!$B$5:$G$5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EAE-4E72-9103-99CBA2D953AE}"/>
            </c:ext>
          </c:extLst>
        </c:ser>
        <c:ser>
          <c:idx val="0"/>
          <c:order val="1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'４班'!$B$3:$G$3</c:f>
              <c:numCache>
                <c:formatCode>General</c:formatCode>
                <c:ptCount val="6"/>
              </c:numCache>
            </c:numRef>
          </c:xVal>
          <c:yVal>
            <c:numRef>
              <c:f>'４班'!$B$6:$G$6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EAE-4E72-9103-99CBA2D95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360008"/>
        <c:axId val="400363144"/>
      </c:scatterChart>
      <c:valAx>
        <c:axId val="400360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363144"/>
        <c:crosses val="autoZero"/>
        <c:crossBetween val="midCat"/>
      </c:valAx>
      <c:valAx>
        <c:axId val="400363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</a:t>
                </a:r>
                <a:r>
                  <a:rPr lang="en-US" i="0"/>
                  <a:t>p</a:t>
                </a:r>
                <a:endParaRPr lang="ja-JP" i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3600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1/p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  <a:r>
              <a:rPr lang="ja-JP" altLang="en-US"/>
              <a:t>（５班）</a:t>
            </a:r>
            <a:endParaRPr lang="ja-JP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xVal>
            <c:numRef>
              <c:f>'５班'!$B$3:$G$3</c:f>
              <c:numCache>
                <c:formatCode>General</c:formatCode>
                <c:ptCount val="6"/>
              </c:numCache>
            </c:numRef>
          </c:xVal>
          <c:yVal>
            <c:numRef>
              <c:f>'５班'!$B$5:$G$5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2-43E6-A6E7-B36EED67D72E}"/>
            </c:ext>
          </c:extLst>
        </c:ser>
        <c:ser>
          <c:idx val="0"/>
          <c:order val="1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'５班'!$B$3:$G$3</c:f>
              <c:numCache>
                <c:formatCode>General</c:formatCode>
                <c:ptCount val="6"/>
              </c:numCache>
            </c:numRef>
          </c:xVal>
          <c:yVal>
            <c:numRef>
              <c:f>'５班'!$B$6:$G$6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2-43E6-A6E7-B36EED67D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361576"/>
        <c:axId val="400361968"/>
      </c:scatterChart>
      <c:valAx>
        <c:axId val="400361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361968"/>
        <c:crosses val="autoZero"/>
        <c:crossBetween val="midCat"/>
      </c:valAx>
      <c:valAx>
        <c:axId val="400361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</a:t>
                </a:r>
                <a:r>
                  <a:rPr lang="en-US" i="0"/>
                  <a:t>p</a:t>
                </a:r>
                <a:endParaRPr lang="ja-JP" i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3615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1/p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  <a:r>
              <a:rPr lang="ja-JP" altLang="en-US"/>
              <a:t>（６班）</a:t>
            </a:r>
            <a:endParaRPr lang="ja-JP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xVal>
            <c:numRef>
              <c:f>'６班'!$B$3:$G$3</c:f>
              <c:numCache>
                <c:formatCode>General</c:formatCode>
                <c:ptCount val="6"/>
              </c:numCache>
            </c:numRef>
          </c:xVal>
          <c:yVal>
            <c:numRef>
              <c:f>'６班'!$B$5:$G$5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72E-42D3-86B9-7C1180F6F48D}"/>
            </c:ext>
          </c:extLst>
        </c:ser>
        <c:ser>
          <c:idx val="0"/>
          <c:order val="1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'６班'!$B$3:$G$3</c:f>
              <c:numCache>
                <c:formatCode>General</c:formatCode>
                <c:ptCount val="6"/>
              </c:numCache>
            </c:numRef>
          </c:xVal>
          <c:yVal>
            <c:numRef>
              <c:f>'６班'!$B$6:$G$6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2E-42D3-86B9-7C1180F6F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669208"/>
        <c:axId val="400668424"/>
      </c:scatterChart>
      <c:valAx>
        <c:axId val="400669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668424"/>
        <c:crosses val="autoZero"/>
        <c:crossBetween val="midCat"/>
      </c:valAx>
      <c:valAx>
        <c:axId val="400668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</a:t>
                </a:r>
                <a:r>
                  <a:rPr lang="en-US" i="0"/>
                  <a:t>p</a:t>
                </a:r>
                <a:endParaRPr lang="ja-JP" i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6692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1/p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  <a:r>
              <a:rPr lang="ja-JP" altLang="en-US"/>
              <a:t>（７班）</a:t>
            </a:r>
            <a:endParaRPr lang="ja-JP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xVal>
            <c:numRef>
              <c:f>'７班'!$B$3:$G$3</c:f>
              <c:numCache>
                <c:formatCode>General</c:formatCode>
                <c:ptCount val="6"/>
              </c:numCache>
            </c:numRef>
          </c:xVal>
          <c:yVal>
            <c:numRef>
              <c:f>'７班'!$B$5:$G$5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221-4B10-A757-1C68EFD5BC6E}"/>
            </c:ext>
          </c:extLst>
        </c:ser>
        <c:ser>
          <c:idx val="0"/>
          <c:order val="1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'７班'!$B$3:$G$3</c:f>
              <c:numCache>
                <c:formatCode>General</c:formatCode>
                <c:ptCount val="6"/>
              </c:numCache>
            </c:numRef>
          </c:xVal>
          <c:yVal>
            <c:numRef>
              <c:f>'７班'!$B$6:$G$6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221-4B10-A757-1C68EFD5B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672344"/>
        <c:axId val="400671168"/>
      </c:scatterChart>
      <c:valAx>
        <c:axId val="400672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671168"/>
        <c:crosses val="autoZero"/>
        <c:crossBetween val="midCat"/>
      </c:valAx>
      <c:valAx>
        <c:axId val="400671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</a:t>
                </a:r>
                <a:r>
                  <a:rPr lang="en-US" i="0"/>
                  <a:t>p</a:t>
                </a:r>
                <a:endParaRPr lang="ja-JP" i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67234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1/p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  <a:r>
              <a:rPr lang="ja-JP" altLang="en-US"/>
              <a:t>（８班）</a:t>
            </a:r>
            <a:endParaRPr lang="ja-JP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xVal>
            <c:numRef>
              <c:f>'８班'!$B$3:$G$3</c:f>
              <c:numCache>
                <c:formatCode>General</c:formatCode>
                <c:ptCount val="6"/>
              </c:numCache>
            </c:numRef>
          </c:xVal>
          <c:yVal>
            <c:numRef>
              <c:f>'８班'!$B$5:$G$5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59C-4CC9-8871-43FE9714BB9C}"/>
            </c:ext>
          </c:extLst>
        </c:ser>
        <c:ser>
          <c:idx val="0"/>
          <c:order val="1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'８班'!$B$3:$G$3</c:f>
              <c:numCache>
                <c:formatCode>General</c:formatCode>
                <c:ptCount val="6"/>
              </c:numCache>
            </c:numRef>
          </c:xVal>
          <c:yVal>
            <c:numRef>
              <c:f>'８班'!$B$6:$G$6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9C-4CC9-8871-43FE9714B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672736"/>
        <c:axId val="400668816"/>
      </c:scatterChart>
      <c:valAx>
        <c:axId val="400672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668816"/>
        <c:crosses val="autoZero"/>
        <c:crossBetween val="midCat"/>
      </c:valAx>
      <c:valAx>
        <c:axId val="400668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</a:t>
                </a:r>
                <a:r>
                  <a:rPr lang="en-US" i="0"/>
                  <a:t>p</a:t>
                </a:r>
                <a:endParaRPr lang="ja-JP" i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67273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1/p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  <a:r>
              <a:rPr lang="ja-JP" altLang="en-US"/>
              <a:t>（９班）</a:t>
            </a:r>
            <a:endParaRPr lang="ja-JP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xVal>
            <c:numRef>
              <c:f>'９班'!$B$3:$G$3</c:f>
              <c:numCache>
                <c:formatCode>General</c:formatCode>
                <c:ptCount val="6"/>
              </c:numCache>
            </c:numRef>
          </c:xVal>
          <c:yVal>
            <c:numRef>
              <c:f>'９班'!$B$5:$G$5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2FD-48B1-8C9E-B2D731A91646}"/>
            </c:ext>
          </c:extLst>
        </c:ser>
        <c:ser>
          <c:idx val="0"/>
          <c:order val="1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'９班'!$B$3:$G$3</c:f>
              <c:numCache>
                <c:formatCode>General</c:formatCode>
                <c:ptCount val="6"/>
              </c:numCache>
            </c:numRef>
          </c:xVal>
          <c:yVal>
            <c:numRef>
              <c:f>'９班'!$B$6:$G$6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FD-48B1-8C9E-B2D731A91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673128"/>
        <c:axId val="400669600"/>
      </c:scatterChart>
      <c:valAx>
        <c:axId val="400673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669600"/>
        <c:crosses val="autoZero"/>
        <c:crossBetween val="midCat"/>
      </c:valAx>
      <c:valAx>
        <c:axId val="400669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</a:t>
                </a:r>
                <a:r>
                  <a:rPr lang="en-US" i="0"/>
                  <a:t>p</a:t>
                </a:r>
                <a:endParaRPr lang="ja-JP" i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67312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1/p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'２班'!$B$3:$G$3</c:f>
              <c:numCache>
                <c:formatCode>General</c:formatCode>
                <c:ptCount val="6"/>
              </c:numCache>
            </c:numRef>
          </c:xVal>
          <c:yVal>
            <c:numRef>
              <c:f>'２班'!$B$6:$G$6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EB-45E0-88B0-BCA1E684B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121208"/>
        <c:axId val="328118464"/>
      </c:scatterChart>
      <c:valAx>
        <c:axId val="328121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8118464"/>
        <c:crosses val="autoZero"/>
        <c:crossBetween val="midCat"/>
      </c:valAx>
      <c:valAx>
        <c:axId val="3281184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</a:t>
                </a:r>
                <a:r>
                  <a:rPr lang="en-US" i="0"/>
                  <a:t>p</a:t>
                </a:r>
                <a:endParaRPr lang="ja-JP" i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81212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1/p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  <a:r>
              <a:rPr lang="ja-JP" altLang="en-US"/>
              <a:t>（</a:t>
            </a:r>
            <a:r>
              <a:rPr lang="en-US" altLang="ja-JP"/>
              <a:t>10</a:t>
            </a:r>
            <a:r>
              <a:rPr lang="ja-JP" altLang="en-US"/>
              <a:t>班）</a:t>
            </a:r>
            <a:endParaRPr lang="ja-JP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xVal>
            <c:numRef>
              <c:f>'10班'!$B$3:$G$3</c:f>
              <c:numCache>
                <c:formatCode>General</c:formatCode>
                <c:ptCount val="6"/>
              </c:numCache>
            </c:numRef>
          </c:xVal>
          <c:yVal>
            <c:numRef>
              <c:f>'10班'!$B$5:$G$5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269-4B61-A312-F0956E418F0B}"/>
            </c:ext>
          </c:extLst>
        </c:ser>
        <c:ser>
          <c:idx val="0"/>
          <c:order val="1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'10班'!$B$3:$G$3</c:f>
              <c:numCache>
                <c:formatCode>General</c:formatCode>
                <c:ptCount val="6"/>
              </c:numCache>
            </c:numRef>
          </c:xVal>
          <c:yVal>
            <c:numRef>
              <c:f>'10班'!$B$6:$G$6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269-4B61-A312-F0956E418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673912"/>
        <c:axId val="400674304"/>
      </c:scatterChart>
      <c:valAx>
        <c:axId val="400673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674304"/>
        <c:crosses val="autoZero"/>
        <c:crossBetween val="midCat"/>
      </c:valAx>
      <c:valAx>
        <c:axId val="400674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</a:t>
                </a:r>
                <a:r>
                  <a:rPr lang="en-US" i="0"/>
                  <a:t>p</a:t>
                </a:r>
                <a:endParaRPr lang="ja-JP" i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067391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</a:p>
        </c:rich>
      </c:tx>
      <c:layout>
        <c:manualLayout>
          <c:xMode val="edge"/>
          <c:yMode val="edge"/>
          <c:x val="0.39548600174978227"/>
          <c:y val="2.7301820917245201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'３班'!$B$3:$G$3</c:f>
              <c:numCache>
                <c:formatCode>General</c:formatCode>
                <c:ptCount val="6"/>
              </c:numCache>
            </c:numRef>
          </c:xVal>
          <c:yVal>
            <c:numRef>
              <c:f>'３班'!$B$5:$G$5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7A-428B-84B1-FFA3C6055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117288"/>
        <c:axId val="328119248"/>
      </c:scatterChart>
      <c:valAx>
        <c:axId val="328117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8119248"/>
        <c:crosses val="autoZero"/>
        <c:crossBetween val="midCat"/>
      </c:valAx>
      <c:valAx>
        <c:axId val="328119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p</a:t>
                </a:r>
                <a:r>
                  <a:rPr lang="en-US"/>
                  <a:t>〔atm〕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81172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1/p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'３班'!$B$3:$G$3</c:f>
              <c:numCache>
                <c:formatCode>General</c:formatCode>
                <c:ptCount val="6"/>
              </c:numCache>
            </c:numRef>
          </c:xVal>
          <c:yVal>
            <c:numRef>
              <c:f>'３班'!$B$6:$G$6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0E-4A2E-89FF-8C6428780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118856"/>
        <c:axId val="328114936"/>
      </c:scatterChart>
      <c:valAx>
        <c:axId val="328118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8114936"/>
        <c:crosses val="autoZero"/>
        <c:crossBetween val="midCat"/>
      </c:valAx>
      <c:valAx>
        <c:axId val="328114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</a:t>
                </a:r>
                <a:r>
                  <a:rPr lang="en-US" i="0"/>
                  <a:t>p</a:t>
                </a:r>
                <a:endParaRPr lang="ja-JP" i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811885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</a:p>
        </c:rich>
      </c:tx>
      <c:layout>
        <c:manualLayout>
          <c:xMode val="edge"/>
          <c:yMode val="edge"/>
          <c:x val="0.39548600174978227"/>
          <c:y val="2.7301820917245201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'４班'!$B$3:$G$3</c:f>
              <c:numCache>
                <c:formatCode>General</c:formatCode>
                <c:ptCount val="6"/>
              </c:numCache>
            </c:numRef>
          </c:xVal>
          <c:yVal>
            <c:numRef>
              <c:f>'４班'!$B$5:$G$5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F0-42C7-B100-B40FA8809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120032"/>
        <c:axId val="328120424"/>
      </c:scatterChart>
      <c:valAx>
        <c:axId val="32812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8120424"/>
        <c:crosses val="autoZero"/>
        <c:crossBetween val="midCat"/>
      </c:valAx>
      <c:valAx>
        <c:axId val="328120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p</a:t>
                </a:r>
                <a:r>
                  <a:rPr lang="en-US"/>
                  <a:t>〔atm〕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81200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1/p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'４班'!$B$3:$G$3</c:f>
              <c:numCache>
                <c:formatCode>General</c:formatCode>
                <c:ptCount val="6"/>
              </c:numCache>
            </c:numRef>
          </c:xVal>
          <c:yVal>
            <c:numRef>
              <c:f>'４班'!$B$6:$G$6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B9-44C4-82A7-2E5DAAF57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121992"/>
        <c:axId val="328120816"/>
      </c:scatterChart>
      <c:valAx>
        <c:axId val="328121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8120816"/>
        <c:crosses val="autoZero"/>
        <c:crossBetween val="midCat"/>
      </c:valAx>
      <c:valAx>
        <c:axId val="328120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</a:t>
                </a:r>
                <a:r>
                  <a:rPr lang="en-US" i="0"/>
                  <a:t>p</a:t>
                </a:r>
                <a:endParaRPr lang="ja-JP" i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812199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i="1"/>
              <a:t>p</a:t>
            </a:r>
            <a:r>
              <a:rPr lang="ja-JP" i="1"/>
              <a:t>－</a:t>
            </a:r>
            <a:r>
              <a:rPr lang="en-US" i="1"/>
              <a:t>h</a:t>
            </a:r>
            <a:r>
              <a:rPr lang="ja-JP"/>
              <a:t>グラフ</a:t>
            </a:r>
          </a:p>
        </c:rich>
      </c:tx>
      <c:layout>
        <c:manualLayout>
          <c:xMode val="edge"/>
          <c:yMode val="edge"/>
          <c:x val="0.39548600174978227"/>
          <c:y val="2.7301820917245201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'５班'!$B$3:$G$3</c:f>
              <c:numCache>
                <c:formatCode>General</c:formatCode>
                <c:ptCount val="6"/>
              </c:numCache>
            </c:numRef>
          </c:xVal>
          <c:yVal>
            <c:numRef>
              <c:f>'５班'!$B$5:$G$5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D3-42E0-8237-243908E61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116112"/>
        <c:axId val="329074808"/>
      </c:scatterChart>
      <c:valAx>
        <c:axId val="328116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i="1"/>
                  <a:t>h</a:t>
                </a:r>
                <a:r>
                  <a:rPr lang="en-US"/>
                  <a:t>〔cm〕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9074808"/>
        <c:crosses val="autoZero"/>
        <c:crossBetween val="midCat"/>
      </c:valAx>
      <c:valAx>
        <c:axId val="3290748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p</a:t>
                </a:r>
                <a:r>
                  <a:rPr lang="en-US"/>
                  <a:t>〔atm〕</a:t>
                </a:r>
                <a:endParaRPr lang="ja-JP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811611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>
          <a:latin typeface="ＭＳ 明朝" pitchFamily="17" charset="-128"/>
          <a:ea typeface="ＭＳ 明朝" pitchFamily="17" charset="-128"/>
        </a:defRPr>
      </a:pPr>
      <a:endParaRPr lang="ja-JP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10" Type="http://schemas.openxmlformats.org/officeDocument/2006/relationships/chart" Target="../charts/chart30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85727</xdr:rowOff>
    </xdr:from>
    <xdr:to>
      <xdr:col>3</xdr:col>
      <xdr:colOff>333375</xdr:colOff>
      <xdr:row>30</xdr:row>
      <xdr:rowOff>27215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574221</xdr:colOff>
      <xdr:row>8</xdr:row>
      <xdr:rowOff>104775</xdr:rowOff>
    </xdr:from>
    <xdr:to>
      <xdr:col>7</xdr:col>
      <xdr:colOff>20411</xdr:colOff>
      <xdr:row>30</xdr:row>
      <xdr:rowOff>34018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85727</xdr:rowOff>
    </xdr:from>
    <xdr:to>
      <xdr:col>3</xdr:col>
      <xdr:colOff>333375</xdr:colOff>
      <xdr:row>30</xdr:row>
      <xdr:rowOff>27215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574221</xdr:colOff>
      <xdr:row>8</xdr:row>
      <xdr:rowOff>104775</xdr:rowOff>
    </xdr:from>
    <xdr:to>
      <xdr:col>7</xdr:col>
      <xdr:colOff>20411</xdr:colOff>
      <xdr:row>30</xdr:row>
      <xdr:rowOff>34018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2</xdr:row>
      <xdr:rowOff>108857</xdr:rowOff>
    </xdr:from>
    <xdr:to>
      <xdr:col>2</xdr:col>
      <xdr:colOff>972910</xdr:colOff>
      <xdr:row>20</xdr:row>
      <xdr:rowOff>136071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1156606</xdr:colOff>
      <xdr:row>2</xdr:row>
      <xdr:rowOff>122463</xdr:rowOff>
    </xdr:from>
    <xdr:to>
      <xdr:col>6</xdr:col>
      <xdr:colOff>268741</xdr:colOff>
      <xdr:row>21</xdr:row>
      <xdr:rowOff>20410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365124</xdr:colOff>
      <xdr:row>2</xdr:row>
      <xdr:rowOff>95249</xdr:rowOff>
    </xdr:from>
    <xdr:to>
      <xdr:col>12</xdr:col>
      <xdr:colOff>113392</xdr:colOff>
      <xdr:row>20</xdr:row>
      <xdr:rowOff>142875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73706</xdr:rowOff>
    </xdr:from>
    <xdr:to>
      <xdr:col>2</xdr:col>
      <xdr:colOff>889000</xdr:colOff>
      <xdr:row>41</xdr:row>
      <xdr:rowOff>142875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1118053</xdr:colOff>
      <xdr:row>23</xdr:row>
      <xdr:rowOff>78239</xdr:rowOff>
    </xdr:from>
    <xdr:to>
      <xdr:col>6</xdr:col>
      <xdr:colOff>246062</xdr:colOff>
      <xdr:row>41</xdr:row>
      <xdr:rowOff>134937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361725</xdr:colOff>
      <xdr:row>23</xdr:row>
      <xdr:rowOff>75975</xdr:rowOff>
    </xdr:from>
    <xdr:to>
      <xdr:col>12</xdr:col>
      <xdr:colOff>15875</xdr:colOff>
      <xdr:row>41</xdr:row>
      <xdr:rowOff>134937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</xdr:colOff>
      <xdr:row>48</xdr:row>
      <xdr:rowOff>27214</xdr:rowOff>
    </xdr:from>
    <xdr:to>
      <xdr:col>2</xdr:col>
      <xdr:colOff>857250</xdr:colOff>
      <xdr:row>66</xdr:row>
      <xdr:rowOff>115661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986517</xdr:colOff>
      <xdr:row>48</xdr:row>
      <xdr:rowOff>34020</xdr:rowOff>
    </xdr:from>
    <xdr:to>
      <xdr:col>6</xdr:col>
      <xdr:colOff>224518</xdr:colOff>
      <xdr:row>66</xdr:row>
      <xdr:rowOff>142877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309565</xdr:colOff>
      <xdr:row>47</xdr:row>
      <xdr:rowOff>155348</xdr:rowOff>
    </xdr:from>
    <xdr:to>
      <xdr:col>12</xdr:col>
      <xdr:colOff>193902</xdr:colOff>
      <xdr:row>67</xdr:row>
      <xdr:rowOff>3401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13608</xdr:colOff>
      <xdr:row>69</xdr:row>
      <xdr:rowOff>31750</xdr:rowOff>
    </xdr:from>
    <xdr:to>
      <xdr:col>2</xdr:col>
      <xdr:colOff>870857</xdr:colOff>
      <xdr:row>87</xdr:row>
      <xdr:rowOff>142875</xdr:rowOff>
    </xdr:to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2</xdr:row>
      <xdr:rowOff>108857</xdr:rowOff>
    </xdr:from>
    <xdr:to>
      <xdr:col>2</xdr:col>
      <xdr:colOff>972910</xdr:colOff>
      <xdr:row>20</xdr:row>
      <xdr:rowOff>136071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1156606</xdr:colOff>
      <xdr:row>2</xdr:row>
      <xdr:rowOff>122463</xdr:rowOff>
    </xdr:from>
    <xdr:to>
      <xdr:col>6</xdr:col>
      <xdr:colOff>268741</xdr:colOff>
      <xdr:row>21</xdr:row>
      <xdr:rowOff>20410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365124</xdr:colOff>
      <xdr:row>2</xdr:row>
      <xdr:rowOff>95249</xdr:rowOff>
    </xdr:from>
    <xdr:to>
      <xdr:col>12</xdr:col>
      <xdr:colOff>113392</xdr:colOff>
      <xdr:row>20</xdr:row>
      <xdr:rowOff>142875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73706</xdr:rowOff>
    </xdr:from>
    <xdr:to>
      <xdr:col>2</xdr:col>
      <xdr:colOff>889000</xdr:colOff>
      <xdr:row>41</xdr:row>
      <xdr:rowOff>142875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1118053</xdr:colOff>
      <xdr:row>23</xdr:row>
      <xdr:rowOff>78239</xdr:rowOff>
    </xdr:from>
    <xdr:to>
      <xdr:col>6</xdr:col>
      <xdr:colOff>246062</xdr:colOff>
      <xdr:row>41</xdr:row>
      <xdr:rowOff>134937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361725</xdr:colOff>
      <xdr:row>23</xdr:row>
      <xdr:rowOff>75975</xdr:rowOff>
    </xdr:from>
    <xdr:to>
      <xdr:col>12</xdr:col>
      <xdr:colOff>15875</xdr:colOff>
      <xdr:row>41</xdr:row>
      <xdr:rowOff>134937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</xdr:colOff>
      <xdr:row>48</xdr:row>
      <xdr:rowOff>27214</xdr:rowOff>
    </xdr:from>
    <xdr:to>
      <xdr:col>2</xdr:col>
      <xdr:colOff>857250</xdr:colOff>
      <xdr:row>66</xdr:row>
      <xdr:rowOff>115661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986517</xdr:colOff>
      <xdr:row>48</xdr:row>
      <xdr:rowOff>34020</xdr:rowOff>
    </xdr:from>
    <xdr:to>
      <xdr:col>6</xdr:col>
      <xdr:colOff>224518</xdr:colOff>
      <xdr:row>66</xdr:row>
      <xdr:rowOff>142877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333377</xdr:colOff>
      <xdr:row>48</xdr:row>
      <xdr:rowOff>20411</xdr:rowOff>
    </xdr:from>
    <xdr:to>
      <xdr:col>12</xdr:col>
      <xdr:colOff>217714</xdr:colOff>
      <xdr:row>67</xdr:row>
      <xdr:rowOff>27214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13608</xdr:colOff>
      <xdr:row>69</xdr:row>
      <xdr:rowOff>31750</xdr:rowOff>
    </xdr:from>
    <xdr:to>
      <xdr:col>2</xdr:col>
      <xdr:colOff>870857</xdr:colOff>
      <xdr:row>87</xdr:row>
      <xdr:rowOff>142875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85727</xdr:rowOff>
    </xdr:from>
    <xdr:to>
      <xdr:col>3</xdr:col>
      <xdr:colOff>333375</xdr:colOff>
      <xdr:row>30</xdr:row>
      <xdr:rowOff>27215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574221</xdr:colOff>
      <xdr:row>8</xdr:row>
      <xdr:rowOff>104775</xdr:rowOff>
    </xdr:from>
    <xdr:to>
      <xdr:col>7</xdr:col>
      <xdr:colOff>20411</xdr:colOff>
      <xdr:row>30</xdr:row>
      <xdr:rowOff>34018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85727</xdr:rowOff>
    </xdr:from>
    <xdr:to>
      <xdr:col>3</xdr:col>
      <xdr:colOff>333375</xdr:colOff>
      <xdr:row>30</xdr:row>
      <xdr:rowOff>27215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574221</xdr:colOff>
      <xdr:row>8</xdr:row>
      <xdr:rowOff>104775</xdr:rowOff>
    </xdr:from>
    <xdr:to>
      <xdr:col>7</xdr:col>
      <xdr:colOff>20411</xdr:colOff>
      <xdr:row>30</xdr:row>
      <xdr:rowOff>34018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85727</xdr:rowOff>
    </xdr:from>
    <xdr:to>
      <xdr:col>3</xdr:col>
      <xdr:colOff>333375</xdr:colOff>
      <xdr:row>30</xdr:row>
      <xdr:rowOff>27215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574221</xdr:colOff>
      <xdr:row>8</xdr:row>
      <xdr:rowOff>104775</xdr:rowOff>
    </xdr:from>
    <xdr:to>
      <xdr:col>7</xdr:col>
      <xdr:colOff>20411</xdr:colOff>
      <xdr:row>30</xdr:row>
      <xdr:rowOff>34018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85727</xdr:rowOff>
    </xdr:from>
    <xdr:to>
      <xdr:col>3</xdr:col>
      <xdr:colOff>333375</xdr:colOff>
      <xdr:row>30</xdr:row>
      <xdr:rowOff>27215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574221</xdr:colOff>
      <xdr:row>8</xdr:row>
      <xdr:rowOff>104775</xdr:rowOff>
    </xdr:from>
    <xdr:to>
      <xdr:col>7</xdr:col>
      <xdr:colOff>20411</xdr:colOff>
      <xdr:row>30</xdr:row>
      <xdr:rowOff>34018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85727</xdr:rowOff>
    </xdr:from>
    <xdr:to>
      <xdr:col>3</xdr:col>
      <xdr:colOff>333375</xdr:colOff>
      <xdr:row>30</xdr:row>
      <xdr:rowOff>27215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574221</xdr:colOff>
      <xdr:row>8</xdr:row>
      <xdr:rowOff>104775</xdr:rowOff>
    </xdr:from>
    <xdr:to>
      <xdr:col>7</xdr:col>
      <xdr:colOff>20411</xdr:colOff>
      <xdr:row>30</xdr:row>
      <xdr:rowOff>34018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85727</xdr:rowOff>
    </xdr:from>
    <xdr:to>
      <xdr:col>3</xdr:col>
      <xdr:colOff>333375</xdr:colOff>
      <xdr:row>30</xdr:row>
      <xdr:rowOff>27215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574221</xdr:colOff>
      <xdr:row>8</xdr:row>
      <xdr:rowOff>104775</xdr:rowOff>
    </xdr:from>
    <xdr:to>
      <xdr:col>7</xdr:col>
      <xdr:colOff>20411</xdr:colOff>
      <xdr:row>30</xdr:row>
      <xdr:rowOff>34018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85727</xdr:rowOff>
    </xdr:from>
    <xdr:to>
      <xdr:col>3</xdr:col>
      <xdr:colOff>333375</xdr:colOff>
      <xdr:row>30</xdr:row>
      <xdr:rowOff>27215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574221</xdr:colOff>
      <xdr:row>8</xdr:row>
      <xdr:rowOff>104775</xdr:rowOff>
    </xdr:from>
    <xdr:to>
      <xdr:col>7</xdr:col>
      <xdr:colOff>20411</xdr:colOff>
      <xdr:row>30</xdr:row>
      <xdr:rowOff>34018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85727</xdr:rowOff>
    </xdr:from>
    <xdr:to>
      <xdr:col>3</xdr:col>
      <xdr:colOff>333375</xdr:colOff>
      <xdr:row>30</xdr:row>
      <xdr:rowOff>27215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574221</xdr:colOff>
      <xdr:row>8</xdr:row>
      <xdr:rowOff>104775</xdr:rowOff>
    </xdr:from>
    <xdr:to>
      <xdr:col>7</xdr:col>
      <xdr:colOff>20411</xdr:colOff>
      <xdr:row>30</xdr:row>
      <xdr:rowOff>34018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view="pageBreakPreview" zoomScale="60" zoomScaleNormal="70" workbookViewId="0">
      <selection sqref="A1:G1"/>
    </sheetView>
  </sheetViews>
  <sheetFormatPr defaultRowHeight="12.75" x14ac:dyDescent="0.25"/>
  <cols>
    <col min="1" max="1" width="28.59765625" customWidth="1"/>
    <col min="2" max="7" width="18.46484375" customWidth="1"/>
  </cols>
  <sheetData>
    <row r="1" spans="1:7" ht="68.849999999999994" customHeight="1" x14ac:dyDescent="0.25">
      <c r="A1" s="11" t="s">
        <v>1</v>
      </c>
      <c r="B1" s="12"/>
      <c r="C1" s="12"/>
      <c r="D1" s="12"/>
      <c r="E1" s="12"/>
      <c r="F1" s="12"/>
      <c r="G1" s="12"/>
    </row>
    <row r="2" spans="1:7" ht="13.15" thickBot="1" x14ac:dyDescent="0.3"/>
    <row r="3" spans="1:7" s="1" customFormat="1" ht="37.35" customHeight="1" thickBot="1" x14ac:dyDescent="0.3">
      <c r="A3" s="2" t="s">
        <v>2</v>
      </c>
      <c r="B3" s="7"/>
      <c r="C3" s="7"/>
      <c r="D3" s="7"/>
      <c r="E3" s="7"/>
      <c r="F3" s="7"/>
      <c r="G3" s="7"/>
    </row>
    <row r="4" spans="1:7" s="1" customFormat="1" ht="37.35" customHeight="1" thickBot="1" x14ac:dyDescent="0.3">
      <c r="A4" s="2" t="s">
        <v>3</v>
      </c>
      <c r="B4" s="8"/>
      <c r="C4" s="9"/>
      <c r="D4" s="9"/>
      <c r="E4" s="9"/>
      <c r="F4" s="9"/>
      <c r="G4" s="9"/>
    </row>
    <row r="5" spans="1:7" s="1" customFormat="1" ht="37.35" customHeight="1" thickBot="1" x14ac:dyDescent="0.3">
      <c r="A5" s="5" t="s">
        <v>5</v>
      </c>
      <c r="B5" s="10" t="str">
        <f>IF(B4="","",1+B4/1034)</f>
        <v/>
      </c>
      <c r="C5" s="10" t="str">
        <f t="shared" ref="C5:G5" si="0">IF(C4="","",1+C4/1034)</f>
        <v/>
      </c>
      <c r="D5" s="10" t="str">
        <f t="shared" si="0"/>
        <v/>
      </c>
      <c r="E5" s="10" t="str">
        <f t="shared" si="0"/>
        <v/>
      </c>
      <c r="F5" s="10" t="str">
        <f t="shared" si="0"/>
        <v/>
      </c>
      <c r="G5" s="10" t="str">
        <f t="shared" si="0"/>
        <v/>
      </c>
    </row>
    <row r="6" spans="1:7" s="1" customFormat="1" ht="37.35" customHeight="1" thickBot="1" x14ac:dyDescent="0.3">
      <c r="A6" s="4" t="s">
        <v>4</v>
      </c>
      <c r="B6" s="10" t="str">
        <f>IF(B5="","",1/B5)</f>
        <v/>
      </c>
      <c r="C6" s="10" t="str">
        <f t="shared" ref="C6:G6" si="1">IF(C5="","",1/C5)</f>
        <v/>
      </c>
      <c r="D6" s="10" t="str">
        <f t="shared" si="1"/>
        <v/>
      </c>
      <c r="E6" s="10" t="str">
        <f t="shared" si="1"/>
        <v/>
      </c>
      <c r="F6" s="10" t="str">
        <f t="shared" si="1"/>
        <v/>
      </c>
      <c r="G6" s="10" t="str">
        <f t="shared" si="1"/>
        <v/>
      </c>
    </row>
    <row r="7" spans="1:7" s="1" customFormat="1" ht="37.35" customHeight="1" thickBot="1" x14ac:dyDescent="0.3">
      <c r="A7" s="5" t="s">
        <v>0</v>
      </c>
      <c r="B7" s="10" t="str">
        <f>IF(B5="","",B3*B5)</f>
        <v/>
      </c>
      <c r="C7" s="10" t="str">
        <f t="shared" ref="C7:G7" si="2">IF(C5="","",C3*C5)</f>
        <v/>
      </c>
      <c r="D7" s="10" t="str">
        <f t="shared" si="2"/>
        <v/>
      </c>
      <c r="E7" s="10" t="str">
        <f t="shared" si="2"/>
        <v/>
      </c>
      <c r="F7" s="10" t="str">
        <f t="shared" si="2"/>
        <v/>
      </c>
      <c r="G7" s="10" t="str">
        <f t="shared" si="2"/>
        <v/>
      </c>
    </row>
  </sheetData>
  <sheetProtection sheet="1" objects="1" scenarios="1"/>
  <mergeCells count="1">
    <mergeCell ref="A1:G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view="pageBreakPreview" zoomScale="60" zoomScaleNormal="70" workbookViewId="0">
      <selection sqref="A1:G1"/>
    </sheetView>
  </sheetViews>
  <sheetFormatPr defaultRowHeight="12.75" x14ac:dyDescent="0.25"/>
  <cols>
    <col min="1" max="1" width="28.59765625" customWidth="1"/>
    <col min="2" max="7" width="18.46484375" customWidth="1"/>
  </cols>
  <sheetData>
    <row r="1" spans="1:7" ht="68.849999999999994" customHeight="1" x14ac:dyDescent="0.25">
      <c r="A1" s="11" t="s">
        <v>1</v>
      </c>
      <c r="B1" s="12"/>
      <c r="C1" s="12"/>
      <c r="D1" s="12"/>
      <c r="E1" s="12"/>
      <c r="F1" s="12"/>
      <c r="G1" s="12"/>
    </row>
    <row r="2" spans="1:7" ht="13.15" thickBot="1" x14ac:dyDescent="0.3"/>
    <row r="3" spans="1:7" s="1" customFormat="1" ht="37.35" customHeight="1" thickBot="1" x14ac:dyDescent="0.3">
      <c r="A3" s="2" t="s">
        <v>2</v>
      </c>
      <c r="B3" s="7"/>
      <c r="C3" s="7"/>
      <c r="D3" s="7"/>
      <c r="E3" s="7"/>
      <c r="F3" s="7"/>
      <c r="G3" s="7"/>
    </row>
    <row r="4" spans="1:7" s="1" customFormat="1" ht="37.35" customHeight="1" thickBot="1" x14ac:dyDescent="0.3">
      <c r="A4" s="2" t="s">
        <v>3</v>
      </c>
      <c r="B4" s="8"/>
      <c r="C4" s="9"/>
      <c r="D4" s="9"/>
      <c r="E4" s="9"/>
      <c r="F4" s="9"/>
      <c r="G4" s="9"/>
    </row>
    <row r="5" spans="1:7" s="1" customFormat="1" ht="37.35" customHeight="1" thickBot="1" x14ac:dyDescent="0.3">
      <c r="A5" s="5" t="s">
        <v>5</v>
      </c>
      <c r="B5" s="10" t="str">
        <f>IF(B4="","",1+B4/1034)</f>
        <v/>
      </c>
      <c r="C5" s="10" t="str">
        <f t="shared" ref="C5:G5" si="0">IF(C4="","",1+C4/1034)</f>
        <v/>
      </c>
      <c r="D5" s="10" t="str">
        <f t="shared" si="0"/>
        <v/>
      </c>
      <c r="E5" s="10" t="str">
        <f t="shared" si="0"/>
        <v/>
      </c>
      <c r="F5" s="10" t="str">
        <f t="shared" si="0"/>
        <v/>
      </c>
      <c r="G5" s="10" t="str">
        <f t="shared" si="0"/>
        <v/>
      </c>
    </row>
    <row r="6" spans="1:7" s="1" customFormat="1" ht="37.35" customHeight="1" thickBot="1" x14ac:dyDescent="0.3">
      <c r="A6" s="4" t="s">
        <v>4</v>
      </c>
      <c r="B6" s="10" t="str">
        <f>IF(B5="","",1/B5)</f>
        <v/>
      </c>
      <c r="C6" s="10" t="str">
        <f t="shared" ref="C6:G6" si="1">IF(C5="","",1/C5)</f>
        <v/>
      </c>
      <c r="D6" s="10" t="str">
        <f t="shared" si="1"/>
        <v/>
      </c>
      <c r="E6" s="10" t="str">
        <f t="shared" si="1"/>
        <v/>
      </c>
      <c r="F6" s="10" t="str">
        <f t="shared" si="1"/>
        <v/>
      </c>
      <c r="G6" s="10" t="str">
        <f t="shared" si="1"/>
        <v/>
      </c>
    </row>
    <row r="7" spans="1:7" s="1" customFormat="1" ht="37.35" customHeight="1" thickBot="1" x14ac:dyDescent="0.3">
      <c r="A7" s="5" t="s">
        <v>0</v>
      </c>
      <c r="B7" s="10" t="str">
        <f>IF(B5="","",B3*B5)</f>
        <v/>
      </c>
      <c r="C7" s="10" t="str">
        <f t="shared" ref="C7:G7" si="2">IF(C5="","",C3*C5)</f>
        <v/>
      </c>
      <c r="D7" s="10" t="str">
        <f t="shared" si="2"/>
        <v/>
      </c>
      <c r="E7" s="10" t="str">
        <f t="shared" si="2"/>
        <v/>
      </c>
      <c r="F7" s="10" t="str">
        <f t="shared" si="2"/>
        <v/>
      </c>
      <c r="G7" s="10" t="str">
        <f t="shared" si="2"/>
        <v/>
      </c>
    </row>
  </sheetData>
  <sheetProtection sheet="1" objects="1" scenarios="1"/>
  <mergeCells count="1">
    <mergeCell ref="A1:G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view="pageBreakPreview" zoomScale="60" zoomScaleNormal="70" workbookViewId="0">
      <selection sqref="A1:M1"/>
    </sheetView>
  </sheetViews>
  <sheetFormatPr defaultRowHeight="12.75" x14ac:dyDescent="0.25"/>
  <cols>
    <col min="1" max="1" width="28.59765625" customWidth="1"/>
    <col min="2" max="7" width="18.46484375" customWidth="1"/>
    <col min="13" max="13" width="4.265625" customWidth="1"/>
  </cols>
  <sheetData>
    <row r="1" spans="1:13" ht="68.650000000000006" customHeight="1" x14ac:dyDescent="0.25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0.4" customHeight="1" x14ac:dyDescent="0.25"/>
    <row r="47" spans="1:13" ht="68.45" customHeight="1" x14ac:dyDescent="0.25">
      <c r="A47" s="11" t="s">
        <v>1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</sheetData>
  <sheetProtection sheet="1" objects="1" scenarios="1"/>
  <mergeCells count="2">
    <mergeCell ref="A1:M1"/>
    <mergeCell ref="A47:M47"/>
  </mergeCells>
  <phoneticPr fontId="1"/>
  <pageMargins left="0.25" right="0.25" top="0.75" bottom="0.75" header="0.3" footer="0.3"/>
  <pageSetup paperSize="9" orientation="portrait" verticalDpi="0" r:id="rId1"/>
  <rowBreaks count="1" manualBreakCount="1">
    <brk id="46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view="pageBreakPreview" zoomScale="60" zoomScaleNormal="70" workbookViewId="0">
      <selection sqref="A1:M1"/>
    </sheetView>
  </sheetViews>
  <sheetFormatPr defaultRowHeight="12.75" x14ac:dyDescent="0.25"/>
  <cols>
    <col min="1" max="1" width="28.59765625" customWidth="1"/>
    <col min="2" max="7" width="18.46484375" customWidth="1"/>
    <col min="13" max="13" width="4.265625" customWidth="1"/>
  </cols>
  <sheetData>
    <row r="1" spans="1:13" ht="68.650000000000006" customHeight="1" x14ac:dyDescent="0.25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0.4" customHeight="1" x14ac:dyDescent="0.25"/>
    <row r="47" spans="1:13" ht="68.45" customHeight="1" x14ac:dyDescent="0.25">
      <c r="A47" s="11" t="s">
        <v>1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</sheetData>
  <sheetProtection sheet="1" objects="1" scenarios="1"/>
  <mergeCells count="2">
    <mergeCell ref="A1:M1"/>
    <mergeCell ref="A47:M47"/>
  </mergeCells>
  <phoneticPr fontId="1"/>
  <pageMargins left="0.25" right="0.25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="60" zoomScaleNormal="70" workbookViewId="0">
      <selection sqref="A1:G1"/>
    </sheetView>
  </sheetViews>
  <sheetFormatPr defaultRowHeight="12.75" x14ac:dyDescent="0.25"/>
  <cols>
    <col min="1" max="1" width="28.59765625" customWidth="1"/>
    <col min="2" max="7" width="19.59765625" customWidth="1"/>
  </cols>
  <sheetData>
    <row r="1" spans="1:7" ht="68.849999999999994" customHeight="1" x14ac:dyDescent="0.25">
      <c r="A1" s="11" t="s">
        <v>6</v>
      </c>
      <c r="B1" s="12"/>
      <c r="C1" s="12"/>
      <c r="D1" s="12"/>
      <c r="E1" s="12"/>
      <c r="F1" s="12"/>
      <c r="G1" s="12"/>
    </row>
    <row r="2" spans="1:7" ht="13.15" thickBot="1" x14ac:dyDescent="0.3"/>
    <row r="3" spans="1:7" s="1" customFormat="1" ht="51.4" customHeight="1" thickBot="1" x14ac:dyDescent="0.3">
      <c r="A3" s="6" t="s">
        <v>7</v>
      </c>
      <c r="B3" s="3" t="str">
        <f>IF('１班'!B$7="","",'１班'!B$7)</f>
        <v/>
      </c>
      <c r="C3" s="3" t="str">
        <f>IF('１班'!C7="","",'１班'!C7)</f>
        <v/>
      </c>
      <c r="D3" s="3" t="str">
        <f>IF('１班'!D7="","",'１班'!D7)</f>
        <v/>
      </c>
      <c r="E3" s="3" t="str">
        <f>IF('１班'!E7="","",'１班'!E7)</f>
        <v/>
      </c>
      <c r="F3" s="3" t="str">
        <f>IF('１班'!F7="","",'１班'!F7)</f>
        <v/>
      </c>
      <c r="G3" s="3" t="str">
        <f>IF('１班'!G7="","",'１班'!G7)</f>
        <v/>
      </c>
    </row>
    <row r="4" spans="1:7" s="1" customFormat="1" ht="51.4" customHeight="1" thickBot="1" x14ac:dyDescent="0.3">
      <c r="A4" s="6" t="s">
        <v>8</v>
      </c>
      <c r="B4" s="3" t="str">
        <f>IF('２班'!B$7="","",'２班'!B$7)</f>
        <v/>
      </c>
      <c r="C4" s="3" t="str">
        <f>IF('２班'!C$7="","",'２班'!C$7)</f>
        <v/>
      </c>
      <c r="D4" s="3" t="str">
        <f>IF('２班'!D$7="","",'２班'!D$7)</f>
        <v/>
      </c>
      <c r="E4" s="3" t="str">
        <f>IF('２班'!E$7="","",'２班'!E$7)</f>
        <v/>
      </c>
      <c r="F4" s="3" t="str">
        <f>IF('２班'!F$7="","",'２班'!F$7)</f>
        <v/>
      </c>
      <c r="G4" s="3" t="str">
        <f>IF('２班'!G$7="","",'２班'!G$7)</f>
        <v/>
      </c>
    </row>
    <row r="5" spans="1:7" s="1" customFormat="1" ht="51.4" customHeight="1" thickBot="1" x14ac:dyDescent="0.3">
      <c r="A5" s="6" t="s">
        <v>9</v>
      </c>
      <c r="B5" s="3" t="str">
        <f>IF('３班'!B$7="","",'３班'!B$7)</f>
        <v/>
      </c>
      <c r="C5" s="3" t="str">
        <f>IF('３班'!C$7="","",'３班'!C$7)</f>
        <v/>
      </c>
      <c r="D5" s="3" t="str">
        <f>IF('３班'!D$7="","",'３班'!D$7)</f>
        <v/>
      </c>
      <c r="E5" s="3" t="str">
        <f>IF('３班'!E$7="","",'３班'!E$7)</f>
        <v/>
      </c>
      <c r="F5" s="3" t="str">
        <f>IF('３班'!F$7="","",'３班'!F$7)</f>
        <v/>
      </c>
      <c r="G5" s="3" t="str">
        <f>IF('３班'!G$7="","",'３班'!G$7)</f>
        <v/>
      </c>
    </row>
    <row r="6" spans="1:7" s="1" customFormat="1" ht="51.4" customHeight="1" thickBot="1" x14ac:dyDescent="0.3">
      <c r="A6" s="6" t="s">
        <v>10</v>
      </c>
      <c r="B6" s="3" t="str">
        <f>IF('４班'!B$7="","",'４班'!B$7)</f>
        <v/>
      </c>
      <c r="C6" s="3" t="str">
        <f>IF('４班'!C$7="","",'４班'!C$7)</f>
        <v/>
      </c>
      <c r="D6" s="3" t="str">
        <f>IF('４班'!D$7="","",'４班'!D$7)</f>
        <v/>
      </c>
      <c r="E6" s="3" t="str">
        <f>IF('４班'!E$7="","",'４班'!E$7)</f>
        <v/>
      </c>
      <c r="F6" s="3" t="str">
        <f>IF('４班'!F$7="","",'４班'!F$7)</f>
        <v/>
      </c>
      <c r="G6" s="3" t="str">
        <f>IF('４班'!G$7="","",'４班'!G$7)</f>
        <v/>
      </c>
    </row>
    <row r="7" spans="1:7" s="1" customFormat="1" ht="51.4" customHeight="1" thickBot="1" x14ac:dyDescent="0.3">
      <c r="A7" s="6" t="s">
        <v>11</v>
      </c>
      <c r="B7" s="3" t="str">
        <f>IF('５班'!B$7="","",'５班'!B$7)</f>
        <v/>
      </c>
      <c r="C7" s="3" t="str">
        <f>IF('５班'!C$7="","",'５班'!C$7)</f>
        <v/>
      </c>
      <c r="D7" s="3" t="str">
        <f>IF('５班'!D$7="","",'５班'!D$7)</f>
        <v/>
      </c>
      <c r="E7" s="3" t="str">
        <f>IF('５班'!E$7="","",'５班'!E$7)</f>
        <v/>
      </c>
      <c r="F7" s="3" t="str">
        <f>IF('５班'!F$7="","",'５班'!F$7)</f>
        <v/>
      </c>
      <c r="G7" s="3" t="str">
        <f>IF('５班'!G$7="","",'５班'!G$7)</f>
        <v/>
      </c>
    </row>
    <row r="8" spans="1:7" ht="51.4" customHeight="1" thickBot="1" x14ac:dyDescent="0.3">
      <c r="A8" s="6" t="s">
        <v>12</v>
      </c>
      <c r="B8" s="3" t="str">
        <f>IF('６班'!B$7="","",'６班'!B$7)</f>
        <v/>
      </c>
      <c r="C8" s="3" t="str">
        <f>IF('６班'!C$7="","",'６班'!C$7)</f>
        <v/>
      </c>
      <c r="D8" s="3" t="str">
        <f>IF('６班'!D$7="","",'６班'!D$7)</f>
        <v/>
      </c>
      <c r="E8" s="3" t="str">
        <f>IF('６班'!E$7="","",'６班'!E$7)</f>
        <v/>
      </c>
      <c r="F8" s="3" t="str">
        <f>IF('６班'!F$7="","",'６班'!F$7)</f>
        <v/>
      </c>
      <c r="G8" s="3" t="str">
        <f>IF('６班'!G$7="","",'６班'!G$7)</f>
        <v/>
      </c>
    </row>
    <row r="9" spans="1:7" ht="51.4" customHeight="1" thickBot="1" x14ac:dyDescent="0.3">
      <c r="A9" s="6" t="s">
        <v>13</v>
      </c>
      <c r="B9" s="3" t="str">
        <f>IF('７班'!B$7="","",'７班'!B$7)</f>
        <v/>
      </c>
      <c r="C9" s="3" t="str">
        <f>IF('７班'!C$7="","",'７班'!C$7)</f>
        <v/>
      </c>
      <c r="D9" s="3" t="str">
        <f>IF('７班'!D$7="","",'７班'!D$7)</f>
        <v/>
      </c>
      <c r="E9" s="3" t="str">
        <f>IF('７班'!E$7="","",'７班'!E$7)</f>
        <v/>
      </c>
      <c r="F9" s="3" t="str">
        <f>IF('７班'!F$7="","",'７班'!F$7)</f>
        <v/>
      </c>
      <c r="G9" s="3" t="str">
        <f>IF('７班'!G$7="","",'７班'!G$7)</f>
        <v/>
      </c>
    </row>
    <row r="10" spans="1:7" ht="51.4" customHeight="1" thickBot="1" x14ac:dyDescent="0.3">
      <c r="A10" s="6" t="s">
        <v>14</v>
      </c>
      <c r="B10" s="3" t="str">
        <f>IF('８班'!B$7="","",'８班'!B$7)</f>
        <v/>
      </c>
      <c r="C10" s="3" t="str">
        <f>IF('８班'!C$7="","",'８班'!C$7)</f>
        <v/>
      </c>
      <c r="D10" s="3" t="str">
        <f>IF('８班'!D$7="","",'８班'!D$7)</f>
        <v/>
      </c>
      <c r="E10" s="3" t="str">
        <f>IF('８班'!E$7="","",'８班'!E$7)</f>
        <v/>
      </c>
      <c r="F10" s="3" t="str">
        <f>IF('８班'!F$7="","",'８班'!F$7)</f>
        <v/>
      </c>
      <c r="G10" s="3" t="str">
        <f>IF('８班'!G$7="","",'８班'!G$7)</f>
        <v/>
      </c>
    </row>
    <row r="11" spans="1:7" ht="51.4" customHeight="1" thickBot="1" x14ac:dyDescent="0.3">
      <c r="A11" s="6" t="s">
        <v>15</v>
      </c>
      <c r="B11" s="3" t="str">
        <f>IF('９班'!B$7="","",'９班'!B$7)</f>
        <v/>
      </c>
      <c r="C11" s="3" t="str">
        <f>IF('９班'!C$7="","",'９班'!C$7)</f>
        <v/>
      </c>
      <c r="D11" s="3" t="str">
        <f>IF('９班'!D$7="","",'９班'!D$7)</f>
        <v/>
      </c>
      <c r="E11" s="3" t="str">
        <f>IF('９班'!E$7="","",'９班'!E$7)</f>
        <v/>
      </c>
      <c r="F11" s="3" t="str">
        <f>IF('９班'!F$7="","",'９班'!F$7)</f>
        <v/>
      </c>
      <c r="G11" s="3" t="str">
        <f>IF('９班'!G$7="","",'９班'!G$7)</f>
        <v/>
      </c>
    </row>
    <row r="12" spans="1:7" ht="51.4" customHeight="1" thickBot="1" x14ac:dyDescent="0.3">
      <c r="A12" s="6" t="s">
        <v>16</v>
      </c>
      <c r="B12" s="3" t="str">
        <f>IF('10班'!B$7="","",'10班'!B$7)</f>
        <v/>
      </c>
      <c r="C12" s="3" t="str">
        <f>IF('10班'!C$7="","",'10班'!C$7)</f>
        <v/>
      </c>
      <c r="D12" s="3" t="str">
        <f>IF('10班'!D$7="","",'10班'!D$7)</f>
        <v/>
      </c>
      <c r="E12" s="3" t="str">
        <f>IF('10班'!E$7="","",'10班'!E$7)</f>
        <v/>
      </c>
      <c r="F12" s="3" t="str">
        <f>IF('10班'!F$7="","",'10班'!F$7)</f>
        <v/>
      </c>
      <c r="G12" s="3" t="str">
        <f>IF('10班'!G$7="","",'10班'!G$7)</f>
        <v/>
      </c>
    </row>
  </sheetData>
  <sheetProtection sheet="1" objects="1" scenarios="1"/>
  <mergeCells count="1">
    <mergeCell ref="A1:G1"/>
  </mergeCells>
  <phoneticPr fontId="1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="60" zoomScaleNormal="70" workbookViewId="0">
      <selection sqref="A1:G1"/>
    </sheetView>
  </sheetViews>
  <sheetFormatPr defaultRowHeight="12.75" x14ac:dyDescent="0.25"/>
  <cols>
    <col min="1" max="1" width="28.59765625" customWidth="1"/>
    <col min="2" max="7" width="19.59765625" customWidth="1"/>
  </cols>
  <sheetData>
    <row r="1" spans="1:7" ht="68.849999999999994" customHeight="1" x14ac:dyDescent="0.25">
      <c r="A1" s="11" t="s">
        <v>6</v>
      </c>
      <c r="B1" s="12"/>
      <c r="C1" s="12"/>
      <c r="D1" s="12"/>
      <c r="E1" s="12"/>
      <c r="F1" s="12"/>
      <c r="G1" s="12"/>
    </row>
    <row r="2" spans="1:7" ht="13.15" thickBot="1" x14ac:dyDescent="0.3"/>
    <row r="3" spans="1:7" s="1" customFormat="1" ht="51.4" customHeight="1" thickBot="1" x14ac:dyDescent="0.3">
      <c r="A3" s="6" t="s">
        <v>7</v>
      </c>
      <c r="B3" s="3"/>
      <c r="C3" s="3"/>
      <c r="D3" s="3"/>
      <c r="E3" s="3"/>
      <c r="F3" s="3"/>
      <c r="G3" s="3"/>
    </row>
    <row r="4" spans="1:7" s="1" customFormat="1" ht="51.4" customHeight="1" thickBot="1" x14ac:dyDescent="0.3">
      <c r="A4" s="6" t="s">
        <v>8</v>
      </c>
      <c r="B4" s="3"/>
      <c r="C4" s="3"/>
      <c r="D4" s="3"/>
      <c r="E4" s="3"/>
      <c r="F4" s="3"/>
      <c r="G4" s="3"/>
    </row>
    <row r="5" spans="1:7" s="1" customFormat="1" ht="51.4" customHeight="1" thickBot="1" x14ac:dyDescent="0.3">
      <c r="A5" s="6" t="s">
        <v>9</v>
      </c>
      <c r="B5" s="3"/>
      <c r="C5" s="3"/>
      <c r="D5" s="3"/>
      <c r="E5" s="3"/>
      <c r="F5" s="3"/>
      <c r="G5" s="3"/>
    </row>
    <row r="6" spans="1:7" s="1" customFormat="1" ht="51.4" customHeight="1" thickBot="1" x14ac:dyDescent="0.3">
      <c r="A6" s="6" t="s">
        <v>10</v>
      </c>
      <c r="B6" s="3"/>
      <c r="C6" s="3"/>
      <c r="D6" s="3"/>
      <c r="E6" s="3"/>
      <c r="F6" s="3"/>
      <c r="G6" s="3"/>
    </row>
    <row r="7" spans="1:7" s="1" customFormat="1" ht="51.4" customHeight="1" thickBot="1" x14ac:dyDescent="0.3">
      <c r="A7" s="6" t="s">
        <v>11</v>
      </c>
      <c r="B7" s="3"/>
      <c r="C7" s="3"/>
      <c r="D7" s="3"/>
      <c r="E7" s="3"/>
      <c r="F7" s="3"/>
      <c r="G7" s="3"/>
    </row>
    <row r="8" spans="1:7" ht="51.4" customHeight="1" thickBot="1" x14ac:dyDescent="0.3">
      <c r="A8" s="6" t="s">
        <v>12</v>
      </c>
      <c r="B8" s="3"/>
      <c r="C8" s="3"/>
      <c r="D8" s="3"/>
      <c r="E8" s="3"/>
      <c r="F8" s="3"/>
      <c r="G8" s="3"/>
    </row>
    <row r="9" spans="1:7" ht="51.4" customHeight="1" thickBot="1" x14ac:dyDescent="0.3">
      <c r="A9" s="6" t="s">
        <v>13</v>
      </c>
      <c r="B9" s="3"/>
      <c r="C9" s="3"/>
      <c r="D9" s="3"/>
      <c r="E9" s="3"/>
      <c r="F9" s="3"/>
      <c r="G9" s="3"/>
    </row>
    <row r="10" spans="1:7" ht="51.4" customHeight="1" thickBot="1" x14ac:dyDescent="0.3">
      <c r="A10" s="6" t="s">
        <v>14</v>
      </c>
      <c r="B10" s="3"/>
      <c r="C10" s="3"/>
      <c r="D10" s="3"/>
      <c r="E10" s="3"/>
      <c r="F10" s="3"/>
      <c r="G10" s="3"/>
    </row>
    <row r="11" spans="1:7" ht="51.4" customHeight="1" thickBot="1" x14ac:dyDescent="0.3">
      <c r="A11" s="6" t="s">
        <v>15</v>
      </c>
      <c r="B11" s="3"/>
      <c r="C11" s="3"/>
      <c r="D11" s="3"/>
      <c r="E11" s="3"/>
      <c r="F11" s="3"/>
      <c r="G11" s="3"/>
    </row>
    <row r="12" spans="1:7" ht="51.4" customHeight="1" thickBot="1" x14ac:dyDescent="0.3">
      <c r="A12" s="6" t="s">
        <v>16</v>
      </c>
      <c r="B12" s="3"/>
      <c r="C12" s="3"/>
      <c r="D12" s="3"/>
      <c r="E12" s="3"/>
      <c r="F12" s="3"/>
      <c r="G12" s="3"/>
    </row>
  </sheetData>
  <sheetProtection sheet="1" objects="1" scenarios="1"/>
  <mergeCells count="1">
    <mergeCell ref="A1:G1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view="pageBreakPreview" zoomScale="60" zoomScaleNormal="70" workbookViewId="0">
      <selection sqref="A1:G1"/>
    </sheetView>
  </sheetViews>
  <sheetFormatPr defaultRowHeight="12.75" x14ac:dyDescent="0.25"/>
  <cols>
    <col min="1" max="1" width="28.59765625" customWidth="1"/>
    <col min="2" max="7" width="18.46484375" customWidth="1"/>
  </cols>
  <sheetData>
    <row r="1" spans="1:7" ht="68.849999999999994" customHeight="1" x14ac:dyDescent="0.25">
      <c r="A1" s="11" t="s">
        <v>1</v>
      </c>
      <c r="B1" s="12"/>
      <c r="C1" s="12"/>
      <c r="D1" s="12"/>
      <c r="E1" s="12"/>
      <c r="F1" s="12"/>
      <c r="G1" s="12"/>
    </row>
    <row r="2" spans="1:7" ht="13.15" thickBot="1" x14ac:dyDescent="0.3"/>
    <row r="3" spans="1:7" s="1" customFormat="1" ht="37.35" customHeight="1" thickBot="1" x14ac:dyDescent="0.3">
      <c r="A3" s="2" t="s">
        <v>2</v>
      </c>
      <c r="B3" s="7"/>
      <c r="C3" s="7"/>
      <c r="D3" s="7"/>
      <c r="E3" s="7"/>
      <c r="F3" s="7"/>
      <c r="G3" s="7"/>
    </row>
    <row r="4" spans="1:7" s="1" customFormat="1" ht="37.35" customHeight="1" thickBot="1" x14ac:dyDescent="0.3">
      <c r="A4" s="2" t="s">
        <v>3</v>
      </c>
      <c r="B4" s="8"/>
      <c r="C4" s="9"/>
      <c r="D4" s="9"/>
      <c r="E4" s="9"/>
      <c r="F4" s="9"/>
      <c r="G4" s="9"/>
    </row>
    <row r="5" spans="1:7" s="1" customFormat="1" ht="37.35" customHeight="1" thickBot="1" x14ac:dyDescent="0.3">
      <c r="A5" s="5" t="s">
        <v>5</v>
      </c>
      <c r="B5" s="10" t="str">
        <f>IF(B4="","",1+B4/1034)</f>
        <v/>
      </c>
      <c r="C5" s="10" t="str">
        <f t="shared" ref="C5:G5" si="0">IF(C4="","",1+C4/1034)</f>
        <v/>
      </c>
      <c r="D5" s="10" t="str">
        <f t="shared" si="0"/>
        <v/>
      </c>
      <c r="E5" s="10" t="str">
        <f t="shared" si="0"/>
        <v/>
      </c>
      <c r="F5" s="10" t="str">
        <f t="shared" si="0"/>
        <v/>
      </c>
      <c r="G5" s="10" t="str">
        <f t="shared" si="0"/>
        <v/>
      </c>
    </row>
    <row r="6" spans="1:7" s="1" customFormat="1" ht="37.35" customHeight="1" thickBot="1" x14ac:dyDescent="0.3">
      <c r="A6" s="4" t="s">
        <v>4</v>
      </c>
      <c r="B6" s="10" t="str">
        <f>IF(B5="","",1/B5)</f>
        <v/>
      </c>
      <c r="C6" s="10" t="str">
        <f t="shared" ref="C6:G6" si="1">IF(C5="","",1/C5)</f>
        <v/>
      </c>
      <c r="D6" s="10" t="str">
        <f t="shared" si="1"/>
        <v/>
      </c>
      <c r="E6" s="10" t="str">
        <f t="shared" si="1"/>
        <v/>
      </c>
      <c r="F6" s="10" t="str">
        <f t="shared" si="1"/>
        <v/>
      </c>
      <c r="G6" s="10" t="str">
        <f t="shared" si="1"/>
        <v/>
      </c>
    </row>
    <row r="7" spans="1:7" s="1" customFormat="1" ht="37.35" customHeight="1" thickBot="1" x14ac:dyDescent="0.3">
      <c r="A7" s="5" t="s">
        <v>0</v>
      </c>
      <c r="B7" s="10" t="str">
        <f>IF(B5="","",B3*B5)</f>
        <v/>
      </c>
      <c r="C7" s="10" t="str">
        <f t="shared" ref="C7:G7" si="2">IF(C5="","",C3*C5)</f>
        <v/>
      </c>
      <c r="D7" s="10" t="str">
        <f t="shared" si="2"/>
        <v/>
      </c>
      <c r="E7" s="10" t="str">
        <f t="shared" si="2"/>
        <v/>
      </c>
      <c r="F7" s="10" t="str">
        <f t="shared" si="2"/>
        <v/>
      </c>
      <c r="G7" s="10" t="str">
        <f t="shared" si="2"/>
        <v/>
      </c>
    </row>
  </sheetData>
  <sheetProtection sheet="1" objects="1" scenarios="1"/>
  <mergeCells count="1">
    <mergeCell ref="A1:G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view="pageBreakPreview" zoomScale="60" zoomScaleNormal="70" workbookViewId="0">
      <selection sqref="A1:G1"/>
    </sheetView>
  </sheetViews>
  <sheetFormatPr defaultRowHeight="12.75" x14ac:dyDescent="0.25"/>
  <cols>
    <col min="1" max="1" width="28.59765625" customWidth="1"/>
    <col min="2" max="7" width="18.46484375" customWidth="1"/>
  </cols>
  <sheetData>
    <row r="1" spans="1:7" ht="68.849999999999994" customHeight="1" x14ac:dyDescent="0.25">
      <c r="A1" s="11" t="s">
        <v>1</v>
      </c>
      <c r="B1" s="12"/>
      <c r="C1" s="12"/>
      <c r="D1" s="12"/>
      <c r="E1" s="12"/>
      <c r="F1" s="12"/>
      <c r="G1" s="12"/>
    </row>
    <row r="2" spans="1:7" ht="13.15" thickBot="1" x14ac:dyDescent="0.3"/>
    <row r="3" spans="1:7" s="1" customFormat="1" ht="37.35" customHeight="1" thickBot="1" x14ac:dyDescent="0.3">
      <c r="A3" s="2" t="s">
        <v>2</v>
      </c>
      <c r="B3" s="7"/>
      <c r="C3" s="7"/>
      <c r="D3" s="7"/>
      <c r="E3" s="7"/>
      <c r="F3" s="7"/>
      <c r="G3" s="7"/>
    </row>
    <row r="4" spans="1:7" s="1" customFormat="1" ht="37.35" customHeight="1" thickBot="1" x14ac:dyDescent="0.3">
      <c r="A4" s="2" t="s">
        <v>3</v>
      </c>
      <c r="B4" s="8"/>
      <c r="C4" s="9"/>
      <c r="D4" s="9"/>
      <c r="E4" s="9"/>
      <c r="F4" s="9"/>
      <c r="G4" s="9"/>
    </row>
    <row r="5" spans="1:7" s="1" customFormat="1" ht="37.35" customHeight="1" thickBot="1" x14ac:dyDescent="0.3">
      <c r="A5" s="5" t="s">
        <v>5</v>
      </c>
      <c r="B5" s="10" t="str">
        <f>IF(B4="","",1+B4/1034)</f>
        <v/>
      </c>
      <c r="C5" s="10" t="str">
        <f t="shared" ref="C5:G5" si="0">IF(C4="","",1+C4/1034)</f>
        <v/>
      </c>
      <c r="D5" s="10" t="str">
        <f t="shared" si="0"/>
        <v/>
      </c>
      <c r="E5" s="10" t="str">
        <f t="shared" si="0"/>
        <v/>
      </c>
      <c r="F5" s="10" t="str">
        <f t="shared" si="0"/>
        <v/>
      </c>
      <c r="G5" s="10" t="str">
        <f t="shared" si="0"/>
        <v/>
      </c>
    </row>
    <row r="6" spans="1:7" s="1" customFormat="1" ht="37.35" customHeight="1" thickBot="1" x14ac:dyDescent="0.3">
      <c r="A6" s="4" t="s">
        <v>4</v>
      </c>
      <c r="B6" s="10" t="str">
        <f>IF(B5="","",1/B5)</f>
        <v/>
      </c>
      <c r="C6" s="10" t="str">
        <f t="shared" ref="C6:G6" si="1">IF(C5="","",1/C5)</f>
        <v/>
      </c>
      <c r="D6" s="10" t="str">
        <f t="shared" si="1"/>
        <v/>
      </c>
      <c r="E6" s="10" t="str">
        <f t="shared" si="1"/>
        <v/>
      </c>
      <c r="F6" s="10" t="str">
        <f t="shared" si="1"/>
        <v/>
      </c>
      <c r="G6" s="10" t="str">
        <f t="shared" si="1"/>
        <v/>
      </c>
    </row>
    <row r="7" spans="1:7" s="1" customFormat="1" ht="37.35" customHeight="1" thickBot="1" x14ac:dyDescent="0.3">
      <c r="A7" s="5" t="s">
        <v>0</v>
      </c>
      <c r="B7" s="10" t="str">
        <f>IF(B5="","",B3*B5)</f>
        <v/>
      </c>
      <c r="C7" s="10" t="str">
        <f t="shared" ref="C7:G7" si="2">IF(C5="","",C3*C5)</f>
        <v/>
      </c>
      <c r="D7" s="10" t="str">
        <f t="shared" si="2"/>
        <v/>
      </c>
      <c r="E7" s="10" t="str">
        <f t="shared" si="2"/>
        <v/>
      </c>
      <c r="F7" s="10" t="str">
        <f t="shared" si="2"/>
        <v/>
      </c>
      <c r="G7" s="10" t="str">
        <f t="shared" si="2"/>
        <v/>
      </c>
    </row>
  </sheetData>
  <sheetProtection sheet="1" objects="1" scenarios="1"/>
  <mergeCells count="1">
    <mergeCell ref="A1:G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view="pageBreakPreview" zoomScale="60" zoomScaleNormal="70" workbookViewId="0">
      <selection sqref="A1:G1"/>
    </sheetView>
  </sheetViews>
  <sheetFormatPr defaultRowHeight="12.75" x14ac:dyDescent="0.25"/>
  <cols>
    <col min="1" max="1" width="28.59765625" customWidth="1"/>
    <col min="2" max="7" width="18.46484375" customWidth="1"/>
  </cols>
  <sheetData>
    <row r="1" spans="1:7" ht="68.849999999999994" customHeight="1" x14ac:dyDescent="0.25">
      <c r="A1" s="11" t="s">
        <v>1</v>
      </c>
      <c r="B1" s="12"/>
      <c r="C1" s="12"/>
      <c r="D1" s="12"/>
      <c r="E1" s="12"/>
      <c r="F1" s="12"/>
      <c r="G1" s="12"/>
    </row>
    <row r="2" spans="1:7" ht="13.15" thickBot="1" x14ac:dyDescent="0.3"/>
    <row r="3" spans="1:7" s="1" customFormat="1" ht="37.35" customHeight="1" thickBot="1" x14ac:dyDescent="0.3">
      <c r="A3" s="2" t="s">
        <v>2</v>
      </c>
      <c r="B3" s="7"/>
      <c r="C3" s="7"/>
      <c r="D3" s="7"/>
      <c r="E3" s="7"/>
      <c r="F3" s="7"/>
      <c r="G3" s="7"/>
    </row>
    <row r="4" spans="1:7" s="1" customFormat="1" ht="37.35" customHeight="1" thickBot="1" x14ac:dyDescent="0.3">
      <c r="A4" s="2" t="s">
        <v>3</v>
      </c>
      <c r="B4" s="8"/>
      <c r="C4" s="9"/>
      <c r="D4" s="9"/>
      <c r="E4" s="9"/>
      <c r="F4" s="9"/>
      <c r="G4" s="9"/>
    </row>
    <row r="5" spans="1:7" s="1" customFormat="1" ht="37.35" customHeight="1" thickBot="1" x14ac:dyDescent="0.3">
      <c r="A5" s="5" t="s">
        <v>5</v>
      </c>
      <c r="B5" s="10" t="str">
        <f>IF(B4="","",1+B4/1034)</f>
        <v/>
      </c>
      <c r="C5" s="10" t="str">
        <f t="shared" ref="C5:G5" si="0">IF(C4="","",1+C4/1034)</f>
        <v/>
      </c>
      <c r="D5" s="10" t="str">
        <f t="shared" si="0"/>
        <v/>
      </c>
      <c r="E5" s="10" t="str">
        <f t="shared" si="0"/>
        <v/>
      </c>
      <c r="F5" s="10" t="str">
        <f t="shared" si="0"/>
        <v/>
      </c>
      <c r="G5" s="10" t="str">
        <f t="shared" si="0"/>
        <v/>
      </c>
    </row>
    <row r="6" spans="1:7" s="1" customFormat="1" ht="37.35" customHeight="1" thickBot="1" x14ac:dyDescent="0.3">
      <c r="A6" s="4" t="s">
        <v>4</v>
      </c>
      <c r="B6" s="10" t="str">
        <f>IF(B5="","",1/B5)</f>
        <v/>
      </c>
      <c r="C6" s="10" t="str">
        <f t="shared" ref="C6:G6" si="1">IF(C5="","",1/C5)</f>
        <v/>
      </c>
      <c r="D6" s="10" t="str">
        <f t="shared" si="1"/>
        <v/>
      </c>
      <c r="E6" s="10" t="str">
        <f t="shared" si="1"/>
        <v/>
      </c>
      <c r="F6" s="10" t="str">
        <f t="shared" si="1"/>
        <v/>
      </c>
      <c r="G6" s="10" t="str">
        <f t="shared" si="1"/>
        <v/>
      </c>
    </row>
    <row r="7" spans="1:7" s="1" customFormat="1" ht="37.35" customHeight="1" thickBot="1" x14ac:dyDescent="0.3">
      <c r="A7" s="5" t="s">
        <v>0</v>
      </c>
      <c r="B7" s="10" t="str">
        <f>IF(B5="","",B3*B5)</f>
        <v/>
      </c>
      <c r="C7" s="10" t="str">
        <f t="shared" ref="C7:G7" si="2">IF(C5="","",C3*C5)</f>
        <v/>
      </c>
      <c r="D7" s="10" t="str">
        <f t="shared" si="2"/>
        <v/>
      </c>
      <c r="E7" s="10" t="str">
        <f t="shared" si="2"/>
        <v/>
      </c>
      <c r="F7" s="10" t="str">
        <f t="shared" si="2"/>
        <v/>
      </c>
      <c r="G7" s="10" t="str">
        <f t="shared" si="2"/>
        <v/>
      </c>
    </row>
  </sheetData>
  <sheetProtection sheet="1" objects="1" scenarios="1"/>
  <mergeCells count="1">
    <mergeCell ref="A1:G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view="pageBreakPreview" zoomScale="60" zoomScaleNormal="70" workbookViewId="0">
      <selection sqref="A1:G1"/>
    </sheetView>
  </sheetViews>
  <sheetFormatPr defaultRowHeight="12.75" x14ac:dyDescent="0.25"/>
  <cols>
    <col min="1" max="1" width="28.59765625" customWidth="1"/>
    <col min="2" max="7" width="18.46484375" customWidth="1"/>
  </cols>
  <sheetData>
    <row r="1" spans="1:7" ht="68.849999999999994" customHeight="1" x14ac:dyDescent="0.25">
      <c r="A1" s="11" t="s">
        <v>1</v>
      </c>
      <c r="B1" s="12"/>
      <c r="C1" s="12"/>
      <c r="D1" s="12"/>
      <c r="E1" s="12"/>
      <c r="F1" s="12"/>
      <c r="G1" s="12"/>
    </row>
    <row r="2" spans="1:7" ht="13.15" thickBot="1" x14ac:dyDescent="0.3"/>
    <row r="3" spans="1:7" s="1" customFormat="1" ht="37.35" customHeight="1" thickBot="1" x14ac:dyDescent="0.3">
      <c r="A3" s="2" t="s">
        <v>2</v>
      </c>
      <c r="B3" s="7"/>
      <c r="C3" s="7"/>
      <c r="D3" s="7"/>
      <c r="E3" s="7"/>
      <c r="F3" s="7"/>
      <c r="G3" s="7"/>
    </row>
    <row r="4" spans="1:7" s="1" customFormat="1" ht="37.35" customHeight="1" thickBot="1" x14ac:dyDescent="0.3">
      <c r="A4" s="2" t="s">
        <v>3</v>
      </c>
      <c r="B4" s="8"/>
      <c r="C4" s="9"/>
      <c r="D4" s="9"/>
      <c r="E4" s="9"/>
      <c r="F4" s="9"/>
      <c r="G4" s="9"/>
    </row>
    <row r="5" spans="1:7" s="1" customFormat="1" ht="37.35" customHeight="1" thickBot="1" x14ac:dyDescent="0.3">
      <c r="A5" s="5" t="s">
        <v>5</v>
      </c>
      <c r="B5" s="10" t="str">
        <f>IF(B4="","",1+B4/1034)</f>
        <v/>
      </c>
      <c r="C5" s="10" t="str">
        <f t="shared" ref="C5:G5" si="0">IF(C4="","",1+C4/1034)</f>
        <v/>
      </c>
      <c r="D5" s="10" t="str">
        <f t="shared" si="0"/>
        <v/>
      </c>
      <c r="E5" s="10" t="str">
        <f t="shared" si="0"/>
        <v/>
      </c>
      <c r="F5" s="10" t="str">
        <f t="shared" si="0"/>
        <v/>
      </c>
      <c r="G5" s="10" t="str">
        <f t="shared" si="0"/>
        <v/>
      </c>
    </row>
    <row r="6" spans="1:7" s="1" customFormat="1" ht="37.35" customHeight="1" thickBot="1" x14ac:dyDescent="0.3">
      <c r="A6" s="4" t="s">
        <v>4</v>
      </c>
      <c r="B6" s="10" t="str">
        <f>IF(B5="","",1/B5)</f>
        <v/>
      </c>
      <c r="C6" s="10" t="str">
        <f t="shared" ref="C6:G6" si="1">IF(C5="","",1/C5)</f>
        <v/>
      </c>
      <c r="D6" s="10" t="str">
        <f t="shared" si="1"/>
        <v/>
      </c>
      <c r="E6" s="10" t="str">
        <f t="shared" si="1"/>
        <v/>
      </c>
      <c r="F6" s="10" t="str">
        <f t="shared" si="1"/>
        <v/>
      </c>
      <c r="G6" s="10" t="str">
        <f t="shared" si="1"/>
        <v/>
      </c>
    </row>
    <row r="7" spans="1:7" s="1" customFormat="1" ht="37.35" customHeight="1" thickBot="1" x14ac:dyDescent="0.3">
      <c r="A7" s="5" t="s">
        <v>0</v>
      </c>
      <c r="B7" s="10" t="str">
        <f>IF(B5="","",B3*B5)</f>
        <v/>
      </c>
      <c r="C7" s="10" t="str">
        <f t="shared" ref="C7:G7" si="2">IF(C5="","",C3*C5)</f>
        <v/>
      </c>
      <c r="D7" s="10" t="str">
        <f t="shared" si="2"/>
        <v/>
      </c>
      <c r="E7" s="10" t="str">
        <f t="shared" si="2"/>
        <v/>
      </c>
      <c r="F7" s="10" t="str">
        <f t="shared" si="2"/>
        <v/>
      </c>
      <c r="G7" s="10" t="str">
        <f t="shared" si="2"/>
        <v/>
      </c>
    </row>
  </sheetData>
  <sheetProtection sheet="1" objects="1" scenarios="1"/>
  <mergeCells count="1">
    <mergeCell ref="A1:G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view="pageBreakPreview" zoomScale="60" zoomScaleNormal="70" workbookViewId="0">
      <selection sqref="A1:G1"/>
    </sheetView>
  </sheetViews>
  <sheetFormatPr defaultRowHeight="12.75" x14ac:dyDescent="0.25"/>
  <cols>
    <col min="1" max="1" width="28.59765625" customWidth="1"/>
    <col min="2" max="7" width="18.46484375" customWidth="1"/>
  </cols>
  <sheetData>
    <row r="1" spans="1:7" ht="68.849999999999994" customHeight="1" x14ac:dyDescent="0.25">
      <c r="A1" s="11" t="s">
        <v>1</v>
      </c>
      <c r="B1" s="12"/>
      <c r="C1" s="12"/>
      <c r="D1" s="12"/>
      <c r="E1" s="12"/>
      <c r="F1" s="12"/>
      <c r="G1" s="12"/>
    </row>
    <row r="2" spans="1:7" ht="13.15" thickBot="1" x14ac:dyDescent="0.3"/>
    <row r="3" spans="1:7" s="1" customFormat="1" ht="37.35" customHeight="1" thickBot="1" x14ac:dyDescent="0.3">
      <c r="A3" s="2" t="s">
        <v>2</v>
      </c>
      <c r="B3" s="7"/>
      <c r="C3" s="7"/>
      <c r="D3" s="7"/>
      <c r="E3" s="7"/>
      <c r="F3" s="7"/>
      <c r="G3" s="7"/>
    </row>
    <row r="4" spans="1:7" s="1" customFormat="1" ht="37.35" customHeight="1" thickBot="1" x14ac:dyDescent="0.3">
      <c r="A4" s="2" t="s">
        <v>3</v>
      </c>
      <c r="B4" s="8"/>
      <c r="C4" s="9"/>
      <c r="D4" s="9"/>
      <c r="E4" s="9"/>
      <c r="F4" s="9"/>
      <c r="G4" s="9"/>
    </row>
    <row r="5" spans="1:7" s="1" customFormat="1" ht="37.35" customHeight="1" thickBot="1" x14ac:dyDescent="0.3">
      <c r="A5" s="5" t="s">
        <v>5</v>
      </c>
      <c r="B5" s="10" t="str">
        <f>IF(B4="","",1+B4/1034)</f>
        <v/>
      </c>
      <c r="C5" s="10" t="str">
        <f t="shared" ref="C5:G5" si="0">IF(C4="","",1+C4/1034)</f>
        <v/>
      </c>
      <c r="D5" s="10" t="str">
        <f t="shared" si="0"/>
        <v/>
      </c>
      <c r="E5" s="10" t="str">
        <f t="shared" si="0"/>
        <v/>
      </c>
      <c r="F5" s="10" t="str">
        <f t="shared" si="0"/>
        <v/>
      </c>
      <c r="G5" s="10" t="str">
        <f t="shared" si="0"/>
        <v/>
      </c>
    </row>
    <row r="6" spans="1:7" s="1" customFormat="1" ht="37.35" customHeight="1" thickBot="1" x14ac:dyDescent="0.3">
      <c r="A6" s="4" t="s">
        <v>4</v>
      </c>
      <c r="B6" s="10" t="str">
        <f>IF(B5="","",1/B5)</f>
        <v/>
      </c>
      <c r="C6" s="10" t="str">
        <f t="shared" ref="C6:G6" si="1">IF(C5="","",1/C5)</f>
        <v/>
      </c>
      <c r="D6" s="10" t="str">
        <f t="shared" si="1"/>
        <v/>
      </c>
      <c r="E6" s="10" t="str">
        <f t="shared" si="1"/>
        <v/>
      </c>
      <c r="F6" s="10" t="str">
        <f t="shared" si="1"/>
        <v/>
      </c>
      <c r="G6" s="10" t="str">
        <f t="shared" si="1"/>
        <v/>
      </c>
    </row>
    <row r="7" spans="1:7" s="1" customFormat="1" ht="37.35" customHeight="1" thickBot="1" x14ac:dyDescent="0.3">
      <c r="A7" s="5" t="s">
        <v>0</v>
      </c>
      <c r="B7" s="10" t="str">
        <f>IF(B5="","",B3*B5)</f>
        <v/>
      </c>
      <c r="C7" s="10" t="str">
        <f t="shared" ref="C7:G7" si="2">IF(C5="","",C3*C5)</f>
        <v/>
      </c>
      <c r="D7" s="10" t="str">
        <f t="shared" si="2"/>
        <v/>
      </c>
      <c r="E7" s="10" t="str">
        <f t="shared" si="2"/>
        <v/>
      </c>
      <c r="F7" s="10" t="str">
        <f t="shared" si="2"/>
        <v/>
      </c>
      <c r="G7" s="10" t="str">
        <f t="shared" si="2"/>
        <v/>
      </c>
    </row>
  </sheetData>
  <sheetProtection sheet="1" objects="1" scenarios="1"/>
  <mergeCells count="1">
    <mergeCell ref="A1:G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view="pageBreakPreview" zoomScale="60" zoomScaleNormal="70" workbookViewId="0">
      <selection sqref="A1:G1"/>
    </sheetView>
  </sheetViews>
  <sheetFormatPr defaultRowHeight="12.75" x14ac:dyDescent="0.25"/>
  <cols>
    <col min="1" max="1" width="28.59765625" customWidth="1"/>
    <col min="2" max="7" width="18.46484375" customWidth="1"/>
  </cols>
  <sheetData>
    <row r="1" spans="1:7" ht="68.849999999999994" customHeight="1" x14ac:dyDescent="0.25">
      <c r="A1" s="11" t="s">
        <v>1</v>
      </c>
      <c r="B1" s="12"/>
      <c r="C1" s="12"/>
      <c r="D1" s="12"/>
      <c r="E1" s="12"/>
      <c r="F1" s="12"/>
      <c r="G1" s="12"/>
    </row>
    <row r="2" spans="1:7" ht="13.15" thickBot="1" x14ac:dyDescent="0.3"/>
    <row r="3" spans="1:7" s="1" customFormat="1" ht="37.35" customHeight="1" thickBot="1" x14ac:dyDescent="0.3">
      <c r="A3" s="2" t="s">
        <v>2</v>
      </c>
      <c r="B3" s="7"/>
      <c r="C3" s="7"/>
      <c r="D3" s="7"/>
      <c r="E3" s="7"/>
      <c r="F3" s="7"/>
      <c r="G3" s="7"/>
    </row>
    <row r="4" spans="1:7" s="1" customFormat="1" ht="37.35" customHeight="1" thickBot="1" x14ac:dyDescent="0.3">
      <c r="A4" s="2" t="s">
        <v>3</v>
      </c>
      <c r="B4" s="8"/>
      <c r="C4" s="9"/>
      <c r="D4" s="9"/>
      <c r="E4" s="9"/>
      <c r="F4" s="9"/>
      <c r="G4" s="9"/>
    </row>
    <row r="5" spans="1:7" s="1" customFormat="1" ht="37.35" customHeight="1" thickBot="1" x14ac:dyDescent="0.3">
      <c r="A5" s="5" t="s">
        <v>5</v>
      </c>
      <c r="B5" s="10" t="str">
        <f>IF(B4="","",1+B4/1034)</f>
        <v/>
      </c>
      <c r="C5" s="10" t="str">
        <f t="shared" ref="C5:G5" si="0">IF(C4="","",1+C4/1034)</f>
        <v/>
      </c>
      <c r="D5" s="10" t="str">
        <f t="shared" si="0"/>
        <v/>
      </c>
      <c r="E5" s="10" t="str">
        <f t="shared" si="0"/>
        <v/>
      </c>
      <c r="F5" s="10" t="str">
        <f t="shared" si="0"/>
        <v/>
      </c>
      <c r="G5" s="10" t="str">
        <f t="shared" si="0"/>
        <v/>
      </c>
    </row>
    <row r="6" spans="1:7" s="1" customFormat="1" ht="37.35" customHeight="1" thickBot="1" x14ac:dyDescent="0.3">
      <c r="A6" s="4" t="s">
        <v>4</v>
      </c>
      <c r="B6" s="10" t="str">
        <f>IF(B5="","",1/B5)</f>
        <v/>
      </c>
      <c r="C6" s="10" t="str">
        <f t="shared" ref="C6:G6" si="1">IF(C5="","",1/C5)</f>
        <v/>
      </c>
      <c r="D6" s="10" t="str">
        <f t="shared" si="1"/>
        <v/>
      </c>
      <c r="E6" s="10" t="str">
        <f t="shared" si="1"/>
        <v/>
      </c>
      <c r="F6" s="10" t="str">
        <f t="shared" si="1"/>
        <v/>
      </c>
      <c r="G6" s="10" t="str">
        <f t="shared" si="1"/>
        <v/>
      </c>
    </row>
    <row r="7" spans="1:7" s="1" customFormat="1" ht="37.35" customHeight="1" thickBot="1" x14ac:dyDescent="0.3">
      <c r="A7" s="5" t="s">
        <v>0</v>
      </c>
      <c r="B7" s="10" t="str">
        <f>IF(B5="","",B3*B5)</f>
        <v/>
      </c>
      <c r="C7" s="10" t="str">
        <f t="shared" ref="C7:G7" si="2">IF(C5="","",C3*C5)</f>
        <v/>
      </c>
      <c r="D7" s="10" t="str">
        <f t="shared" si="2"/>
        <v/>
      </c>
      <c r="E7" s="10" t="str">
        <f t="shared" si="2"/>
        <v/>
      </c>
      <c r="F7" s="10" t="str">
        <f t="shared" si="2"/>
        <v/>
      </c>
      <c r="G7" s="10" t="str">
        <f t="shared" si="2"/>
        <v/>
      </c>
    </row>
  </sheetData>
  <sheetProtection sheet="1" objects="1" scenarios="1"/>
  <mergeCells count="1">
    <mergeCell ref="A1:G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view="pageBreakPreview" zoomScale="60" zoomScaleNormal="70" workbookViewId="0">
      <selection sqref="A1:G1"/>
    </sheetView>
  </sheetViews>
  <sheetFormatPr defaultRowHeight="12.75" x14ac:dyDescent="0.25"/>
  <cols>
    <col min="1" max="1" width="28.59765625" customWidth="1"/>
    <col min="2" max="7" width="18.46484375" customWidth="1"/>
  </cols>
  <sheetData>
    <row r="1" spans="1:7" ht="68.849999999999994" customHeight="1" x14ac:dyDescent="0.25">
      <c r="A1" s="11" t="s">
        <v>1</v>
      </c>
      <c r="B1" s="12"/>
      <c r="C1" s="12"/>
      <c r="D1" s="12"/>
      <c r="E1" s="12"/>
      <c r="F1" s="12"/>
      <c r="G1" s="12"/>
    </row>
    <row r="2" spans="1:7" ht="13.15" thickBot="1" x14ac:dyDescent="0.3"/>
    <row r="3" spans="1:7" s="1" customFormat="1" ht="37.35" customHeight="1" thickBot="1" x14ac:dyDescent="0.3">
      <c r="A3" s="2" t="s">
        <v>2</v>
      </c>
      <c r="B3" s="7"/>
      <c r="C3" s="7"/>
      <c r="D3" s="7"/>
      <c r="E3" s="7"/>
      <c r="F3" s="7"/>
      <c r="G3" s="7"/>
    </row>
    <row r="4" spans="1:7" s="1" customFormat="1" ht="37.35" customHeight="1" thickBot="1" x14ac:dyDescent="0.3">
      <c r="A4" s="2" t="s">
        <v>3</v>
      </c>
      <c r="B4" s="8"/>
      <c r="C4" s="9"/>
      <c r="D4" s="9"/>
      <c r="E4" s="9"/>
      <c r="F4" s="9"/>
      <c r="G4" s="9"/>
    </row>
    <row r="5" spans="1:7" s="1" customFormat="1" ht="37.35" customHeight="1" thickBot="1" x14ac:dyDescent="0.3">
      <c r="A5" s="5" t="s">
        <v>5</v>
      </c>
      <c r="B5" s="10" t="str">
        <f>IF(B4="","",1+B4/1034)</f>
        <v/>
      </c>
      <c r="C5" s="10" t="str">
        <f t="shared" ref="C5:G5" si="0">IF(C4="","",1+C4/1034)</f>
        <v/>
      </c>
      <c r="D5" s="10" t="str">
        <f t="shared" si="0"/>
        <v/>
      </c>
      <c r="E5" s="10" t="str">
        <f t="shared" si="0"/>
        <v/>
      </c>
      <c r="F5" s="10" t="str">
        <f t="shared" si="0"/>
        <v/>
      </c>
      <c r="G5" s="10" t="str">
        <f t="shared" si="0"/>
        <v/>
      </c>
    </row>
    <row r="6" spans="1:7" s="1" customFormat="1" ht="37.35" customHeight="1" thickBot="1" x14ac:dyDescent="0.3">
      <c r="A6" s="4" t="s">
        <v>4</v>
      </c>
      <c r="B6" s="10" t="str">
        <f>IF(B5="","",1/B5)</f>
        <v/>
      </c>
      <c r="C6" s="10" t="str">
        <f t="shared" ref="C6:G6" si="1">IF(C5="","",1/C5)</f>
        <v/>
      </c>
      <c r="D6" s="10" t="str">
        <f t="shared" si="1"/>
        <v/>
      </c>
      <c r="E6" s="10" t="str">
        <f t="shared" si="1"/>
        <v/>
      </c>
      <c r="F6" s="10" t="str">
        <f t="shared" si="1"/>
        <v/>
      </c>
      <c r="G6" s="10" t="str">
        <f t="shared" si="1"/>
        <v/>
      </c>
    </row>
    <row r="7" spans="1:7" s="1" customFormat="1" ht="37.35" customHeight="1" thickBot="1" x14ac:dyDescent="0.3">
      <c r="A7" s="5" t="s">
        <v>0</v>
      </c>
      <c r="B7" s="10" t="str">
        <f>IF(B5="","",B3*B5)</f>
        <v/>
      </c>
      <c r="C7" s="10" t="str">
        <f t="shared" ref="C7:G7" si="2">IF(C5="","",C3*C5)</f>
        <v/>
      </c>
      <c r="D7" s="10" t="str">
        <f t="shared" si="2"/>
        <v/>
      </c>
      <c r="E7" s="10" t="str">
        <f t="shared" si="2"/>
        <v/>
      </c>
      <c r="F7" s="10" t="str">
        <f t="shared" si="2"/>
        <v/>
      </c>
      <c r="G7" s="10" t="str">
        <f t="shared" si="2"/>
        <v/>
      </c>
    </row>
  </sheetData>
  <sheetProtection sheet="1" objects="1" scenarios="1"/>
  <mergeCells count="1">
    <mergeCell ref="A1:G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view="pageBreakPreview" zoomScale="60" zoomScaleNormal="70" workbookViewId="0">
      <selection sqref="A1:G1"/>
    </sheetView>
  </sheetViews>
  <sheetFormatPr defaultRowHeight="12.75" x14ac:dyDescent="0.25"/>
  <cols>
    <col min="1" max="1" width="28.59765625" customWidth="1"/>
    <col min="2" max="7" width="18.46484375" customWidth="1"/>
  </cols>
  <sheetData>
    <row r="1" spans="1:7" ht="68.849999999999994" customHeight="1" x14ac:dyDescent="0.25">
      <c r="A1" s="11" t="s">
        <v>1</v>
      </c>
      <c r="B1" s="12"/>
      <c r="C1" s="12"/>
      <c r="D1" s="12"/>
      <c r="E1" s="12"/>
      <c r="F1" s="12"/>
      <c r="G1" s="12"/>
    </row>
    <row r="2" spans="1:7" ht="13.15" thickBot="1" x14ac:dyDescent="0.3"/>
    <row r="3" spans="1:7" s="1" customFormat="1" ht="37.35" customHeight="1" thickBot="1" x14ac:dyDescent="0.3">
      <c r="A3" s="2" t="s">
        <v>2</v>
      </c>
      <c r="B3" s="7"/>
      <c r="C3" s="7"/>
      <c r="D3" s="7"/>
      <c r="E3" s="7"/>
      <c r="F3" s="7"/>
      <c r="G3" s="7"/>
    </row>
    <row r="4" spans="1:7" s="1" customFormat="1" ht="37.35" customHeight="1" thickBot="1" x14ac:dyDescent="0.3">
      <c r="A4" s="2" t="s">
        <v>3</v>
      </c>
      <c r="B4" s="8"/>
      <c r="C4" s="9"/>
      <c r="D4" s="9"/>
      <c r="E4" s="9"/>
      <c r="F4" s="9"/>
      <c r="G4" s="9"/>
    </row>
    <row r="5" spans="1:7" s="1" customFormat="1" ht="37.35" customHeight="1" thickBot="1" x14ac:dyDescent="0.3">
      <c r="A5" s="5" t="s">
        <v>5</v>
      </c>
      <c r="B5" s="10" t="str">
        <f>IF(B4="","",1+B4/1034)</f>
        <v/>
      </c>
      <c r="C5" s="10" t="str">
        <f t="shared" ref="C5:G5" si="0">IF(C4="","",1+C4/1034)</f>
        <v/>
      </c>
      <c r="D5" s="10" t="str">
        <f t="shared" si="0"/>
        <v/>
      </c>
      <c r="E5" s="10" t="str">
        <f t="shared" si="0"/>
        <v/>
      </c>
      <c r="F5" s="10" t="str">
        <f t="shared" si="0"/>
        <v/>
      </c>
      <c r="G5" s="10" t="str">
        <f t="shared" si="0"/>
        <v/>
      </c>
    </row>
    <row r="6" spans="1:7" s="1" customFormat="1" ht="37.35" customHeight="1" thickBot="1" x14ac:dyDescent="0.3">
      <c r="A6" s="4" t="s">
        <v>4</v>
      </c>
      <c r="B6" s="10" t="str">
        <f>IF(B5="","",1/B5)</f>
        <v/>
      </c>
      <c r="C6" s="10" t="str">
        <f t="shared" ref="C6:G6" si="1">IF(C5="","",1/C5)</f>
        <v/>
      </c>
      <c r="D6" s="10" t="str">
        <f t="shared" si="1"/>
        <v/>
      </c>
      <c r="E6" s="10" t="str">
        <f t="shared" si="1"/>
        <v/>
      </c>
      <c r="F6" s="10" t="str">
        <f t="shared" si="1"/>
        <v/>
      </c>
      <c r="G6" s="10" t="str">
        <f t="shared" si="1"/>
        <v/>
      </c>
    </row>
    <row r="7" spans="1:7" s="1" customFormat="1" ht="37.35" customHeight="1" thickBot="1" x14ac:dyDescent="0.3">
      <c r="A7" s="5" t="s">
        <v>0</v>
      </c>
      <c r="B7" s="10" t="str">
        <f>IF(B5="","",B3*B5)</f>
        <v/>
      </c>
      <c r="C7" s="10" t="str">
        <f t="shared" ref="C7:G7" si="2">IF(C5="","",C3*C5)</f>
        <v/>
      </c>
      <c r="D7" s="10" t="str">
        <f t="shared" si="2"/>
        <v/>
      </c>
      <c r="E7" s="10" t="str">
        <f t="shared" si="2"/>
        <v/>
      </c>
      <c r="F7" s="10" t="str">
        <f t="shared" si="2"/>
        <v/>
      </c>
      <c r="G7" s="10" t="str">
        <f t="shared" si="2"/>
        <v/>
      </c>
    </row>
  </sheetData>
  <sheetProtection sheet="1" objects="1" scenarios="1"/>
  <mergeCells count="1">
    <mergeCell ref="A1:G1"/>
  </mergeCells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１班</vt:lpstr>
      <vt:lpstr>２班</vt:lpstr>
      <vt:lpstr>３班</vt:lpstr>
      <vt:lpstr>４班</vt:lpstr>
      <vt:lpstr>５班</vt:lpstr>
      <vt:lpstr>６班</vt:lpstr>
      <vt:lpstr>７班</vt:lpstr>
      <vt:lpstr>８班</vt:lpstr>
      <vt:lpstr>９班</vt:lpstr>
      <vt:lpstr>10班</vt:lpstr>
      <vt:lpstr>ｐ-ｈグラフ</vt:lpstr>
      <vt:lpstr>１ｐ-ｈグラフ</vt:lpstr>
      <vt:lpstr>pV値</vt:lpstr>
      <vt:lpstr>pV値 (関数無)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ehimeken</dc:creator>
  <cp:lastModifiedBy>Administrator</cp:lastModifiedBy>
  <cp:lastPrinted>2018-08-20T01:46:49Z</cp:lastPrinted>
  <dcterms:created xsi:type="dcterms:W3CDTF">2013-07-14T00:18:02Z</dcterms:created>
  <dcterms:modified xsi:type="dcterms:W3CDTF">2022-08-03T05:39:27Z</dcterms:modified>
</cp:coreProperties>
</file>