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20490" windowHeight="7770" activeTab="11"/>
  </bookViews>
  <sheets>
    <sheet name="１班" sheetId="1" r:id="rId1"/>
    <sheet name="２班" sheetId="13" r:id="rId2"/>
    <sheet name="３班" sheetId="14" r:id="rId3"/>
    <sheet name="４班" sheetId="15" r:id="rId4"/>
    <sheet name="５班" sheetId="16" r:id="rId5"/>
    <sheet name="６班" sheetId="17" r:id="rId6"/>
    <sheet name="７班" sheetId="18" r:id="rId7"/>
    <sheet name="８班" sheetId="19" r:id="rId8"/>
    <sheet name="９班" sheetId="20" r:id="rId9"/>
    <sheet name="10班" sheetId="21" r:id="rId10"/>
    <sheet name="全体" sheetId="11" r:id="rId11"/>
    <sheet name="関数無" sheetId="12" r:id="rId12"/>
  </sheets>
  <definedNames>
    <definedName name="_xlnm.Print_Area" localSheetId="9">'10班'!$A$1:$I$15</definedName>
    <definedName name="_xlnm.Print_Area" localSheetId="0">'１班'!$A$1:$I$15</definedName>
    <definedName name="_xlnm.Print_Area" localSheetId="1">'２班'!$A$1:$I$15</definedName>
    <definedName name="_xlnm.Print_Area" localSheetId="2">'３班'!$A$1:$I$15</definedName>
    <definedName name="_xlnm.Print_Area" localSheetId="3">'４班'!$A$1:$I$15</definedName>
    <definedName name="_xlnm.Print_Area" localSheetId="4">'５班'!$A$1:$I$15</definedName>
    <definedName name="_xlnm.Print_Area" localSheetId="5">'６班'!$A$1:$I$15</definedName>
    <definedName name="_xlnm.Print_Area" localSheetId="6">'７班'!$A$1:$I$15</definedName>
    <definedName name="_xlnm.Print_Area" localSheetId="7">'８班'!$A$1:$I$15</definedName>
    <definedName name="_xlnm.Print_Area" localSheetId="8">'９班'!$A$1:$I$15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1" l="1"/>
  <c r="J5" i="11"/>
  <c r="H5" i="11"/>
  <c r="G5" i="11"/>
  <c r="F5" i="11"/>
  <c r="E5" i="11"/>
  <c r="D5" i="11"/>
  <c r="C5" i="11"/>
  <c r="B5" i="11"/>
  <c r="K4" i="11"/>
  <c r="J4" i="11"/>
  <c r="I5" i="11"/>
  <c r="I4" i="11"/>
  <c r="H4" i="11"/>
  <c r="G4" i="11"/>
  <c r="F4" i="11"/>
  <c r="E4" i="11"/>
  <c r="D4" i="11"/>
  <c r="C4" i="11"/>
  <c r="B4" i="11"/>
  <c r="E8" i="21" l="1"/>
  <c r="B13" i="21" s="1"/>
  <c r="E7" i="21"/>
  <c r="B12" i="21" s="1"/>
  <c r="E6" i="21"/>
  <c r="B11" i="21" s="1"/>
  <c r="B14" i="21" s="1"/>
  <c r="F14" i="21" s="1"/>
  <c r="K7" i="11" s="1"/>
  <c r="E8" i="20"/>
  <c r="B13" i="20" s="1"/>
  <c r="E7" i="20"/>
  <c r="B12" i="20" s="1"/>
  <c r="E6" i="20"/>
  <c r="B11" i="20" s="1"/>
  <c r="E8" i="19"/>
  <c r="B13" i="19" s="1"/>
  <c r="E7" i="19"/>
  <c r="B12" i="19" s="1"/>
  <c r="E6" i="19"/>
  <c r="B11" i="19" s="1"/>
  <c r="E8" i="18"/>
  <c r="B13" i="18" s="1"/>
  <c r="E7" i="18"/>
  <c r="B12" i="18" s="1"/>
  <c r="E6" i="18"/>
  <c r="B11" i="18" s="1"/>
  <c r="E8" i="17"/>
  <c r="B13" i="17" s="1"/>
  <c r="E7" i="17"/>
  <c r="B12" i="17" s="1"/>
  <c r="E6" i="17"/>
  <c r="B11" i="17" s="1"/>
  <c r="E8" i="16"/>
  <c r="B13" i="16" s="1"/>
  <c r="E7" i="16"/>
  <c r="B12" i="16" s="1"/>
  <c r="E6" i="16"/>
  <c r="B11" i="16" s="1"/>
  <c r="B14" i="16" s="1"/>
  <c r="F14" i="16" s="1"/>
  <c r="F7" i="11" s="1"/>
  <c r="E8" i="15"/>
  <c r="B13" i="15" s="1"/>
  <c r="E7" i="15"/>
  <c r="B12" i="15" s="1"/>
  <c r="E6" i="15"/>
  <c r="B11" i="15" s="1"/>
  <c r="B14" i="15" s="1"/>
  <c r="F14" i="15" s="1"/>
  <c r="E7" i="11" s="1"/>
  <c r="E8" i="14"/>
  <c r="B13" i="14" s="1"/>
  <c r="E7" i="14"/>
  <c r="B12" i="14" s="1"/>
  <c r="E6" i="14"/>
  <c r="B11" i="14" s="1"/>
  <c r="E8" i="13"/>
  <c r="B13" i="13" s="1"/>
  <c r="E7" i="13"/>
  <c r="B12" i="13" s="1"/>
  <c r="E6" i="13"/>
  <c r="B11" i="13" s="1"/>
  <c r="B14" i="18" l="1"/>
  <c r="B14" i="20"/>
  <c r="E6" i="11"/>
  <c r="F6" i="11"/>
  <c r="K6" i="11"/>
  <c r="B14" i="14"/>
  <c r="B14" i="13"/>
  <c r="B14" i="17"/>
  <c r="B14" i="19"/>
  <c r="F14" i="14" l="1"/>
  <c r="D7" i="11" s="1"/>
  <c r="D6" i="11"/>
  <c r="F14" i="20"/>
  <c r="J7" i="11" s="1"/>
  <c r="J6" i="11"/>
  <c r="F14" i="17"/>
  <c r="G7" i="11" s="1"/>
  <c r="G6" i="11"/>
  <c r="F14" i="13"/>
  <c r="C7" i="11" s="1"/>
  <c r="C6" i="11"/>
  <c r="F14" i="19"/>
  <c r="I7" i="11" s="1"/>
  <c r="I6" i="11"/>
  <c r="F14" i="18"/>
  <c r="H7" i="11" s="1"/>
  <c r="H6" i="11"/>
  <c r="E7" i="1"/>
  <c r="E8" i="1"/>
  <c r="B13" i="1" l="1"/>
  <c r="B12" i="1"/>
  <c r="E6" i="1"/>
  <c r="B11" i="1" s="1"/>
  <c r="B14" i="1" l="1"/>
  <c r="F14" i="1" l="1"/>
  <c r="B7" i="11" s="1"/>
  <c r="B6" i="11"/>
</calcChain>
</file>

<file path=xl/sharedStrings.xml><?xml version="1.0" encoding="utf-8"?>
<sst xmlns="http://schemas.openxmlformats.org/spreadsheetml/2006/main" count="218" uniqueCount="31">
  <si>
    <t>レーザー光源の波長</t>
    <rPh sb="4" eb="6">
      <t>コウゲン</t>
    </rPh>
    <rPh sb="7" eb="9">
      <t>ハチョウ</t>
    </rPh>
    <phoneticPr fontId="1"/>
  </si>
  <si>
    <t>nm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</si>
  <si>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</si>
  <si>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</si>
  <si>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</si>
  <si>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平均</t>
    <rPh sb="0" eb="2">
      <t>ヘイキン</t>
    </rPh>
    <phoneticPr fontId="1"/>
  </si>
  <si>
    <t>λ[nm]</t>
    <phoneticPr fontId="1"/>
  </si>
  <si>
    <t>mm</t>
    <phoneticPr fontId="1"/>
  </si>
  <si>
    <t>％</t>
    <phoneticPr fontId="1"/>
  </si>
  <si>
    <t>基礎実験　ヤングの実験</t>
    <rPh sb="0" eb="2">
      <t>キソ</t>
    </rPh>
    <rPh sb="2" eb="4">
      <t>ジッケン</t>
    </rPh>
    <rPh sb="9" eb="11">
      <t>ジッケン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</si>
  <si>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L</t>
    </r>
    <r>
      <rPr>
        <sz val="11"/>
        <color theme="1"/>
        <rFont val="ＭＳ Ｐゴシック"/>
        <family val="2"/>
        <charset val="128"/>
        <scheme val="minor"/>
      </rPr>
      <t>[m]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</si>
  <si>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[mm]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</si>
  <si>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n</t>
    </r>
    <r>
      <rPr>
        <sz val="11"/>
        <color theme="1"/>
        <rFont val="ＭＳ Ｐゴシック"/>
        <family val="2"/>
        <charset val="128"/>
        <scheme val="minor"/>
      </rPr>
      <t>[個]</t>
    </r>
    <rPh sb="2" eb="3">
      <t>コ</t>
    </rPh>
    <phoneticPr fontId="1"/>
  </si>
  <si>
    <r>
      <t>⊿</t>
    </r>
    <r>
      <rPr>
        <i/>
        <sz val="11"/>
        <color theme="1"/>
        <rFont val="ＭＳ Ｐゴシック"/>
        <family val="3"/>
        <charset val="128"/>
        <scheme val="minor"/>
      </rPr>
      <t>x</t>
    </r>
    <r>
      <rPr>
        <sz val="11"/>
        <color theme="1"/>
        <rFont val="ＭＳ Ｐゴシック"/>
        <family val="2"/>
        <charset val="128"/>
        <scheme val="minor"/>
      </rPr>
      <t>[mm]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</si>
  <si>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 xml:space="preserve">d </t>
    </r>
    <r>
      <rPr>
        <sz val="11"/>
        <color theme="1"/>
        <rFont val="ＭＳ Ｐゴシック"/>
        <family val="2"/>
        <charset val="128"/>
        <scheme val="minor"/>
      </rPr>
      <t>=</t>
    </r>
    <phoneticPr fontId="1"/>
  </si>
  <si>
    <r>
      <t>λ</t>
    </r>
    <r>
      <rPr>
        <sz val="8"/>
        <color theme="1"/>
        <rFont val="ＭＳ Ｐゴシック"/>
        <family val="3"/>
        <charset val="128"/>
        <scheme val="minor"/>
      </rPr>
      <t xml:space="preserve">0 </t>
    </r>
    <r>
      <rPr>
        <sz val="11"/>
        <color theme="1"/>
        <rFont val="ＭＳ Ｐゴシック"/>
        <family val="2"/>
        <charset val="128"/>
        <scheme val="minor"/>
      </rPr>
      <t>=</t>
    </r>
    <phoneticPr fontId="1"/>
  </si>
  <si>
    <r>
      <t>λ</t>
    </r>
    <r>
      <rPr>
        <sz val="9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[nm]</t>
    </r>
    <phoneticPr fontId="1"/>
  </si>
  <si>
    <r>
      <t>λ</t>
    </r>
    <r>
      <rPr>
        <sz val="11"/>
        <color theme="1"/>
        <rFont val="ＭＳ Ｐゴシック"/>
        <family val="2"/>
        <charset val="128"/>
        <scheme val="minor"/>
      </rPr>
      <t>[nm]</t>
    </r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</si>
  <si>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</si>
  <si>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</si>
  <si>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</si>
  <si>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</si>
  <si>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</si>
  <si>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６班</t>
    <rPh sb="1" eb="2">
      <t>ハン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</si>
  <si>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</si>
  <si>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</si>
  <si>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９班</t>
    <rPh sb="1" eb="2">
      <t>ハン</t>
    </rPh>
    <phoneticPr fontId="1"/>
  </si>
  <si>
    <t>10班</t>
    <rPh sb="2" eb="3">
      <t>ハン</t>
    </rPh>
    <phoneticPr fontId="1"/>
  </si>
  <si>
    <t>基礎実験　ヤングの実験</t>
    <rPh sb="0" eb="2">
      <t>キソ</t>
    </rPh>
    <rPh sb="2" eb="4">
      <t>ジッケン</t>
    </rPh>
    <rPh sb="9" eb="11">
      <t>ジッケン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</si>
  <si>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2"/>
        <charset val="128"/>
        <scheme val="minor"/>
      </rPr>
      <t>[mm]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</si>
  <si>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2"/>
        <charset val="128"/>
        <scheme val="minor"/>
      </rPr>
      <t>[mm]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</si>
</sst>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6</xdr:row>
      <xdr:rowOff>28575</xdr:rowOff>
    </xdr:from>
    <xdr:ext cx="781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33350" y="1714500"/>
              <a:ext cx="781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1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100"/>
                <a:t>×100</a:t>
              </a:r>
              <a:r>
                <a:rPr kumimoji="1" lang="ja-JP" altLang="en-US" sz="1100"/>
                <a:t>　％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33350" y="1714500"/>
              <a:ext cx="781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100"/>
                <a:t>×100</a:t>
              </a:r>
              <a:r>
                <a:rPr kumimoji="1" lang="ja-JP" altLang="en-US" sz="1100"/>
                <a:t>　％</a:t>
              </a:r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6</xdr:row>
      <xdr:rowOff>28575</xdr:rowOff>
    </xdr:from>
    <xdr:ext cx="781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33350" y="1866900"/>
              <a:ext cx="781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1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100"/>
                <a:t>×100</a:t>
              </a:r>
              <a:r>
                <a:rPr kumimoji="1" lang="ja-JP" altLang="en-US" sz="1100"/>
                <a:t>　％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33350" y="1866900"/>
              <a:ext cx="781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100"/>
                <a:t>×100</a:t>
              </a:r>
              <a:r>
                <a:rPr kumimoji="1" lang="ja-JP" altLang="en-US" sz="1100"/>
                <a:t>　％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76199</xdr:colOff>
      <xdr:row>12</xdr:row>
      <xdr:rowOff>238125</xdr:rowOff>
    </xdr:from>
    <xdr:ext cx="914401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kumimoji="1" lang="en-US" altLang="ja-JP" sz="1400" i="1">
                              <a:latin typeface="Cambria Math" panose="02040503050406030204" pitchFamily="18" charset="0"/>
                            </a:rPr>
                            <m:t>λ</m:t>
                          </m:r>
                        </m:e>
                        <m:sub>
                          <m:r>
                            <a:rPr kumimoji="1" lang="en-US" altLang="ja-JP" sz="14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m:rPr>
                          <m:sty m:val="p"/>
                        </m:rPr>
                        <a:rPr kumimoji="1" lang="en-US" altLang="ja-JP" sz="1400" i="1">
                          <a:latin typeface="Cambria Math" panose="02040503050406030204" pitchFamily="18" charset="0"/>
                        </a:rPr>
                        <m:t>λ</m:t>
                      </m:r>
                    </m:den>
                  </m:f>
                </m:oMath>
              </a14:m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86149" y="3571875"/>
              <a:ext cx="914401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400" i="0">
                  <a:latin typeface="Cambria Math" panose="02040503050406030204" pitchFamily="18" charset="0"/>
                </a:rPr>
                <a:t>λ_</a:t>
              </a:r>
              <a:r>
                <a:rPr kumimoji="1" lang="en-US" altLang="ja-JP" sz="1400" b="0" i="0">
                  <a:latin typeface="Cambria Math" panose="02040503050406030204" pitchFamily="18" charset="0"/>
                </a:rPr>
                <a:t>0/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λ</a:t>
              </a:r>
              <a:r>
                <a:rPr kumimoji="1" lang="en-US" altLang="ja-JP" sz="1400"/>
                <a:t>×100</a:t>
              </a:r>
              <a:r>
                <a:rPr kumimoji="1" lang="ja-JP" altLang="en-US" sz="1400"/>
                <a:t>＝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view="pageBreakPreview" zoomScale="130" zoomScaleNormal="100" zoomScaleSheetLayoutView="130" workbookViewId="0">
      <selection sqref="A1:K1"/>
    </sheetView>
  </sheetViews>
  <sheetFormatPr defaultRowHeight="12.75" x14ac:dyDescent="0.25"/>
  <cols>
    <col min="1" max="1" width="12.73046875" customWidth="1"/>
  </cols>
  <sheetData>
    <row r="1" spans="1:11" ht="24.75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25"/>
    <row r="3" spans="1:11" s="7" customFormat="1" ht="25.5" customHeight="1" x14ac:dyDescent="0.25">
      <c r="A3" s="4"/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</row>
    <row r="4" spans="1:11" s="7" customFormat="1" ht="25.5" customHeight="1" x14ac:dyDescent="0.25">
      <c r="A4" s="13" t="s">
        <v>30</v>
      </c>
      <c r="B4" s="5" t="str">
        <f>IF('１班'!B3="","",'１班'!B3)</f>
        <v/>
      </c>
      <c r="C4" s="5" t="str">
        <f>IF('２班'!B3="","",'２班'!B3)</f>
        <v/>
      </c>
      <c r="D4" s="5" t="str">
        <f>IF('３班'!B3="","",'３班'!B3)</f>
        <v/>
      </c>
      <c r="E4" s="5" t="str">
        <f>IF('４班'!B3="","",'４班'!B3)</f>
        <v/>
      </c>
      <c r="F4" s="5" t="str">
        <f>IF('５班'!B3="","",'５班'!B3)</f>
        <v/>
      </c>
      <c r="G4" s="5" t="str">
        <f>IF('６班'!B3="","",'６班'!B3)</f>
        <v/>
      </c>
      <c r="H4" s="5" t="str">
        <f>IF('７班'!B3="","",'７班'!B3)</f>
        <v/>
      </c>
      <c r="I4" s="5" t="str">
        <f>IF('８班'!B3="","",'８班'!B3)</f>
        <v/>
      </c>
      <c r="J4" s="5" t="str">
        <f>IF('９班'!B3="","",'９班'!B3)</f>
        <v/>
      </c>
      <c r="K4" s="5" t="str">
        <f>IF('10班'!B3="","",'10班'!B3)</f>
        <v/>
      </c>
    </row>
    <row r="5" spans="1:11" s="7" customFormat="1" ht="25.5" customHeight="1" x14ac:dyDescent="0.25">
      <c r="A5" s="4" t="s">
        <v>16</v>
      </c>
      <c r="B5" s="5" t="str">
        <f>IF('１班'!H3="","",'１班'!H3)</f>
        <v/>
      </c>
      <c r="C5" s="5" t="str">
        <f>IF('２班'!H3="","",'２班'!H3)</f>
        <v/>
      </c>
      <c r="D5" s="5" t="str">
        <f>IF('３班'!H3="","",'３班'!H3)</f>
        <v/>
      </c>
      <c r="E5" s="5" t="str">
        <f>IF('４班'!H3="","",'４班'!H3)</f>
        <v/>
      </c>
      <c r="F5" s="5" t="str">
        <f>IF('５班'!H3="","",'５班'!H3)</f>
        <v/>
      </c>
      <c r="G5" s="5" t="str">
        <f>IF('６班'!H3="","",'６班'!H3)</f>
        <v/>
      </c>
      <c r="H5" s="5" t="str">
        <f>IF('７班'!H3="","",'７班'!H3)</f>
        <v/>
      </c>
      <c r="I5" s="5" t="str">
        <f>IF('８班'!H3="","",'８班'!H3)</f>
        <v/>
      </c>
      <c r="J5" s="5" t="str">
        <f>IF('９班'!H3="","",'９班'!H3)</f>
        <v/>
      </c>
      <c r="K5" s="5" t="str">
        <f>IF('10班'!H3="","",'10班'!H3)</f>
        <v/>
      </c>
    </row>
    <row r="6" spans="1:11" s="7" customFormat="1" ht="25.5" customHeight="1" x14ac:dyDescent="0.25">
      <c r="A6" s="4" t="s">
        <v>17</v>
      </c>
      <c r="B6" s="5" t="str">
        <f>'１班'!B14</f>
        <v/>
      </c>
      <c r="C6" s="5" t="str">
        <f>'２班'!B14</f>
        <v/>
      </c>
      <c r="D6" s="5" t="str">
        <f>'３班'!B14</f>
        <v/>
      </c>
      <c r="E6" s="5" t="str">
        <f>'４班'!B14</f>
        <v/>
      </c>
      <c r="F6" s="5" t="str">
        <f>'５班'!B14</f>
        <v/>
      </c>
      <c r="G6" s="5" t="str">
        <f>'６班'!B14</f>
        <v/>
      </c>
      <c r="H6" s="5" t="str">
        <f>'７班'!B14</f>
        <v/>
      </c>
      <c r="I6" s="5" t="str">
        <f>'８班'!B14</f>
        <v/>
      </c>
      <c r="J6" s="5" t="str">
        <f>'９班'!B14</f>
        <v/>
      </c>
      <c r="K6" s="5" t="str">
        <f>'10班'!B14</f>
        <v/>
      </c>
    </row>
    <row r="7" spans="1:11" ht="25.5" customHeight="1" x14ac:dyDescent="0.25">
      <c r="A7" s="3"/>
      <c r="B7" s="5" t="str">
        <f>'１班'!F14</f>
        <v/>
      </c>
      <c r="C7" s="5" t="str">
        <f>'２班'!F14</f>
        <v/>
      </c>
      <c r="D7" s="5" t="str">
        <f>'３班'!F14</f>
        <v/>
      </c>
      <c r="E7" s="5" t="str">
        <f>'４班'!F14</f>
        <v/>
      </c>
      <c r="F7" s="5" t="str">
        <f>'５班'!F14</f>
        <v/>
      </c>
      <c r="G7" s="5" t="str">
        <f>'６班'!F14</f>
        <v/>
      </c>
      <c r="H7" s="5" t="str">
        <f>'７班'!F14</f>
        <v/>
      </c>
      <c r="I7" s="5" t="str">
        <f>'８班'!F14</f>
        <v/>
      </c>
      <c r="J7" s="5" t="str">
        <f>'９班'!F14</f>
        <v/>
      </c>
      <c r="K7" s="5" t="str">
        <f>'10班'!F14</f>
        <v/>
      </c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view="pageBreakPreview" zoomScale="130" zoomScaleNormal="100" zoomScaleSheetLayoutView="130" workbookViewId="0">
      <selection sqref="A1:K1"/>
    </sheetView>
  </sheetViews>
  <sheetFormatPr defaultRowHeight="12.75" x14ac:dyDescent="0.25"/>
  <cols>
    <col min="1" max="1" width="12.73046875" customWidth="1"/>
  </cols>
  <sheetData>
    <row r="1" spans="1:11" ht="24.75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25"/>
    <row r="3" spans="1:11" s="7" customFormat="1" ht="25.5" customHeight="1" x14ac:dyDescent="0.25">
      <c r="A3" s="4"/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</row>
    <row r="4" spans="1:11" s="7" customFormat="1" ht="25.5" customHeight="1" x14ac:dyDescent="0.25">
      <c r="A4" s="13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7" customFormat="1" ht="25.5" customHeight="1" x14ac:dyDescent="0.25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7" customFormat="1" ht="25.5" customHeight="1" x14ac:dyDescent="0.25">
      <c r="A6" s="4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5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sqref="A1:I1"/>
    </sheetView>
  </sheetViews>
  <sheetFormatPr defaultRowHeight="12.75" x14ac:dyDescent="0.25"/>
  <cols>
    <col min="1" max="1" width="10.265625" customWidth="1"/>
    <col min="2" max="5" width="11.46484375" customWidth="1"/>
  </cols>
  <sheetData>
    <row r="1" spans="1:9" ht="31.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9" ht="21" customHeight="1" x14ac:dyDescent="0.25">
      <c r="A3" s="12" t="s">
        <v>14</v>
      </c>
      <c r="B3" s="10"/>
      <c r="C3" s="2" t="s">
        <v>7</v>
      </c>
      <c r="E3" t="s">
        <v>0</v>
      </c>
      <c r="G3" s="1" t="s">
        <v>15</v>
      </c>
      <c r="H3" s="10"/>
      <c r="I3" s="2" t="s">
        <v>1</v>
      </c>
    </row>
    <row r="4" spans="1:9" ht="21" customHeight="1" x14ac:dyDescent="0.25"/>
    <row r="5" spans="1:9" ht="21" customHeight="1" x14ac:dyDescent="0.25">
      <c r="A5" s="3"/>
      <c r="B5" s="13" t="s">
        <v>10</v>
      </c>
      <c r="C5" s="13" t="s">
        <v>11</v>
      </c>
      <c r="D5" s="13" t="s">
        <v>12</v>
      </c>
      <c r="E5" s="4" t="s">
        <v>13</v>
      </c>
    </row>
    <row r="6" spans="1:9" ht="21" customHeight="1" x14ac:dyDescent="0.25">
      <c r="A6" s="4" t="s">
        <v>2</v>
      </c>
      <c r="B6" s="10"/>
      <c r="C6" s="11"/>
      <c r="D6" s="11"/>
      <c r="E6" s="14" t="str">
        <f>IF(D6="","",ROUND(C6/D6,2))</f>
        <v/>
      </c>
    </row>
    <row r="7" spans="1:9" ht="21" customHeight="1" x14ac:dyDescent="0.25">
      <c r="A7" s="4" t="s">
        <v>3</v>
      </c>
      <c r="B7" s="10"/>
      <c r="C7" s="11"/>
      <c r="D7" s="11"/>
      <c r="E7" s="14" t="str">
        <f t="shared" ref="E7:E8" si="0">IF(D7="","",ROUND(C7/D7,2))</f>
        <v/>
      </c>
    </row>
    <row r="8" spans="1:9" ht="21" customHeight="1" x14ac:dyDescent="0.25">
      <c r="A8" s="4" t="s">
        <v>4</v>
      </c>
      <c r="B8" s="10"/>
      <c r="C8" s="11"/>
      <c r="D8" s="11"/>
      <c r="E8" s="14" t="str">
        <f t="shared" si="0"/>
        <v/>
      </c>
    </row>
    <row r="9" spans="1:9" ht="21" customHeight="1" x14ac:dyDescent="0.25"/>
    <row r="10" spans="1:9" ht="21" customHeight="1" x14ac:dyDescent="0.25">
      <c r="A10" s="3"/>
      <c r="B10" s="4" t="s">
        <v>6</v>
      </c>
    </row>
    <row r="11" spans="1:9" ht="21" customHeight="1" x14ac:dyDescent="0.25">
      <c r="A11" s="5" t="s">
        <v>2</v>
      </c>
      <c r="B11" s="14" t="str">
        <f>IF(E6="","",ROUND(E6*B3/B6*1000,1))</f>
        <v/>
      </c>
    </row>
    <row r="12" spans="1:9" ht="21" customHeight="1" x14ac:dyDescent="0.25">
      <c r="A12" s="5" t="s">
        <v>3</v>
      </c>
      <c r="B12" s="14" t="str">
        <f>IF(E7="","",ROUND(E7*B3/B7*1000,1))</f>
        <v/>
      </c>
    </row>
    <row r="13" spans="1:9" ht="21" customHeight="1" x14ac:dyDescent="0.25">
      <c r="A13" s="5" t="s">
        <v>4</v>
      </c>
      <c r="B13" s="14" t="str">
        <f>IF(E8="","",ROUND(E8*B3/B8*1000,1))</f>
        <v/>
      </c>
    </row>
    <row r="14" spans="1:9" ht="21" customHeight="1" x14ac:dyDescent="0.25">
      <c r="A14" s="5" t="s">
        <v>5</v>
      </c>
      <c r="B14" s="14" t="str">
        <f>IF(B11="","",ROUND(AVERAGE(B11:B13),1))</f>
        <v/>
      </c>
      <c r="D14" s="6"/>
      <c r="F14" s="15" t="str">
        <f>IF(B14="","",ROUND(ABS(H3-B14)/H3*100,1))</f>
        <v/>
      </c>
      <c r="G14" s="2" t="s">
        <v>8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全体</vt:lpstr>
      <vt:lpstr>関数無</vt:lpstr>
      <vt:lpstr>'10班'!Print_Area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Administrator</cp:lastModifiedBy>
  <cp:lastPrinted>2018-09-10T01:48:35Z</cp:lastPrinted>
  <dcterms:created xsi:type="dcterms:W3CDTF">2018-08-24T11:09:37Z</dcterms:created>
  <dcterms:modified xsi:type="dcterms:W3CDTF">2022-08-03T05:43:17Z</dcterms:modified>
</cp:coreProperties>
</file>