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ninomiya\Desktop\"/>
    </mc:Choice>
  </mc:AlternateContent>
  <bookViews>
    <workbookView xWindow="0" yWindow="0" windowWidth="14460" windowHeight="10695"/>
  </bookViews>
  <sheets>
    <sheet name="１班" sheetId="10" r:id="rId1"/>
    <sheet name="２班" sheetId="9" r:id="rId2"/>
    <sheet name="３班" sheetId="8" r:id="rId3"/>
    <sheet name="４班" sheetId="7" r:id="rId4"/>
    <sheet name="５班" sheetId="6" r:id="rId5"/>
    <sheet name="６班" sheetId="5" r:id="rId6"/>
    <sheet name="７班" sheetId="4" r:id="rId7"/>
    <sheet name="８班" sheetId="3" r:id="rId8"/>
    <sheet name="９班" sheetId="2" r:id="rId9"/>
    <sheet name="10班" sheetId="1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0" l="1"/>
  <c r="E19" i="10" s="1"/>
  <c r="F17" i="10"/>
  <c r="E15" i="10"/>
  <c r="D15" i="10"/>
  <c r="D11" i="10"/>
  <c r="E11" i="10" s="1"/>
  <c r="E9" i="10"/>
  <c r="D9" i="10"/>
  <c r="D7" i="10"/>
  <c r="E7" i="10" s="1"/>
  <c r="E5" i="10"/>
  <c r="D5" i="10"/>
  <c r="D19" i="9"/>
  <c r="E19" i="9" s="1"/>
  <c r="F17" i="9"/>
  <c r="E15" i="9"/>
  <c r="D15" i="9"/>
  <c r="D11" i="9"/>
  <c r="E11" i="9" s="1"/>
  <c r="E9" i="9"/>
  <c r="D9" i="9"/>
  <c r="D7" i="9"/>
  <c r="E7" i="9" s="1"/>
  <c r="E5" i="9"/>
  <c r="D5" i="9"/>
  <c r="D19" i="8"/>
  <c r="E19" i="8" s="1"/>
  <c r="F17" i="8"/>
  <c r="E15" i="8"/>
  <c r="D15" i="8"/>
  <c r="D11" i="8"/>
  <c r="E11" i="8" s="1"/>
  <c r="E9" i="8"/>
  <c r="D9" i="8"/>
  <c r="D7" i="8"/>
  <c r="E7" i="8" s="1"/>
  <c r="E5" i="8"/>
  <c r="D5" i="8"/>
  <c r="D19" i="7"/>
  <c r="E19" i="7" s="1"/>
  <c r="F17" i="7"/>
  <c r="E15" i="7"/>
  <c r="D15" i="7"/>
  <c r="D11" i="7"/>
  <c r="E11" i="7" s="1"/>
  <c r="E9" i="7"/>
  <c r="D9" i="7"/>
  <c r="D7" i="7"/>
  <c r="E7" i="7" s="1"/>
  <c r="E5" i="7"/>
  <c r="D5" i="7"/>
  <c r="D19" i="6"/>
  <c r="E19" i="6" s="1"/>
  <c r="F17" i="6"/>
  <c r="E15" i="6"/>
  <c r="D15" i="6"/>
  <c r="D11" i="6"/>
  <c r="E11" i="6" s="1"/>
  <c r="E9" i="6"/>
  <c r="D9" i="6"/>
  <c r="D7" i="6"/>
  <c r="E7" i="6" s="1"/>
  <c r="E5" i="6"/>
  <c r="D5" i="6"/>
  <c r="D19" i="5"/>
  <c r="E19" i="5" s="1"/>
  <c r="F17" i="5"/>
  <c r="E15" i="5"/>
  <c r="D15" i="5"/>
  <c r="D11" i="5"/>
  <c r="E11" i="5" s="1"/>
  <c r="E9" i="5"/>
  <c r="D9" i="5"/>
  <c r="D7" i="5"/>
  <c r="E7" i="5" s="1"/>
  <c r="E5" i="5"/>
  <c r="D5" i="5"/>
  <c r="D19" i="4"/>
  <c r="E19" i="4" s="1"/>
  <c r="F17" i="4"/>
  <c r="E15" i="4"/>
  <c r="D15" i="4"/>
  <c r="D11" i="4"/>
  <c r="E11" i="4" s="1"/>
  <c r="E9" i="4"/>
  <c r="D9" i="4"/>
  <c r="D7" i="4"/>
  <c r="E7" i="4" s="1"/>
  <c r="E5" i="4"/>
  <c r="D5" i="4"/>
  <c r="D19" i="3"/>
  <c r="E19" i="3" s="1"/>
  <c r="F17" i="3"/>
  <c r="E15" i="3"/>
  <c r="D15" i="3"/>
  <c r="D11" i="3"/>
  <c r="E11" i="3" s="1"/>
  <c r="E9" i="3"/>
  <c r="D9" i="3"/>
  <c r="D7" i="3"/>
  <c r="E7" i="3" s="1"/>
  <c r="E5" i="3"/>
  <c r="D5" i="3"/>
  <c r="D19" i="2"/>
  <c r="E19" i="2" s="1"/>
  <c r="F17" i="2"/>
  <c r="E15" i="2"/>
  <c r="D15" i="2"/>
  <c r="D11" i="2"/>
  <c r="E11" i="2" s="1"/>
  <c r="E9" i="2"/>
  <c r="D9" i="2"/>
  <c r="D7" i="2"/>
  <c r="E7" i="2" s="1"/>
  <c r="E5" i="2"/>
  <c r="D5" i="2"/>
  <c r="D19" i="1" l="1"/>
  <c r="D15" i="1"/>
  <c r="D11" i="1"/>
  <c r="D9" i="1"/>
  <c r="D7" i="1"/>
  <c r="D5" i="1"/>
  <c r="E19" i="1" l="1"/>
  <c r="E15" i="1"/>
  <c r="E5" i="1"/>
  <c r="E11" i="1"/>
  <c r="E9" i="1"/>
  <c r="E7" i="1"/>
  <c r="F17" i="1" l="1"/>
</calcChain>
</file>

<file path=xl/sharedStrings.xml><?xml version="1.0" encoding="utf-8"?>
<sst xmlns="http://schemas.openxmlformats.org/spreadsheetml/2006/main" count="490" uniqueCount="20">
  <si>
    <t>レーザー光源の波長</t>
    <rPh sb="4" eb="6">
      <t>コウゲン</t>
    </rPh>
    <rPh sb="7" eb="9">
      <t>ハチョウ</t>
    </rPh>
    <phoneticPr fontId="1"/>
  </si>
  <si>
    <t>nm</t>
    <phoneticPr fontId="1"/>
  </si>
  <si>
    <t>１回目</t>
    <rPh sb="1" eb="3">
      <t>カイメ</t>
    </rPh>
    <phoneticPr fontId="1"/>
  </si>
  <si>
    <t>２回目</t>
    <rPh sb="1" eb="3">
      <t>カイメ</t>
    </rPh>
    <phoneticPr fontId="1"/>
  </si>
  <si>
    <t>CDの溝幅dの測定</t>
    <rPh sb="3" eb="4">
      <t>ミゾ</t>
    </rPh>
    <rPh sb="4" eb="5">
      <t>ハバ</t>
    </rPh>
    <rPh sb="7" eb="9">
      <t>ソクテイ</t>
    </rPh>
    <phoneticPr fontId="1"/>
  </si>
  <si>
    <t>実験</t>
    <rPh sb="0" eb="2">
      <t>ジッケン</t>
    </rPh>
    <phoneticPr fontId="1"/>
  </si>
  <si>
    <t>λ =</t>
    <phoneticPr fontId="1"/>
  </si>
  <si>
    <t>DVDの溝幅dの測定</t>
    <rPh sb="4" eb="5">
      <t>ミゾ</t>
    </rPh>
    <rPh sb="5" eb="6">
      <t>ハバ</t>
    </rPh>
    <rPh sb="8" eb="10">
      <t>ソクテイ</t>
    </rPh>
    <phoneticPr fontId="1"/>
  </si>
  <si>
    <t>平均</t>
    <rPh sb="0" eb="2">
      <t>ヘイキン</t>
    </rPh>
    <phoneticPr fontId="1"/>
  </si>
  <si>
    <r>
      <rPr>
        <b/>
        <i/>
        <sz val="14"/>
        <color theme="1"/>
        <rFont val="ＭＳ ゴシック"/>
        <family val="3"/>
        <charset val="128"/>
      </rPr>
      <t>L</t>
    </r>
    <r>
      <rPr>
        <b/>
        <sz val="14"/>
        <color theme="1"/>
        <rFont val="ＭＳ ゴシック"/>
        <family val="3"/>
        <charset val="128"/>
      </rPr>
      <t>[cm]</t>
    </r>
    <phoneticPr fontId="1"/>
  </si>
  <si>
    <r>
      <rPr>
        <b/>
        <i/>
        <sz val="14"/>
        <color theme="1"/>
        <rFont val="ＭＳ ゴシック"/>
        <family val="3"/>
        <charset val="128"/>
      </rPr>
      <t>X</t>
    </r>
    <r>
      <rPr>
        <b/>
        <sz val="11"/>
        <color theme="1"/>
        <rFont val="ＭＳ ゴシック"/>
        <family val="3"/>
        <charset val="128"/>
      </rPr>
      <t>1</t>
    </r>
    <r>
      <rPr>
        <b/>
        <sz val="14"/>
        <color theme="1"/>
        <rFont val="ＭＳ ゴシック"/>
        <family val="3"/>
        <charset val="128"/>
      </rPr>
      <t>[cm]</t>
    </r>
    <phoneticPr fontId="1"/>
  </si>
  <si>
    <r>
      <rPr>
        <b/>
        <sz val="14"/>
        <color theme="1"/>
        <rFont val="ＭＳ ゴシック"/>
        <family val="3"/>
        <charset val="128"/>
      </rPr>
      <t>sin</t>
    </r>
    <r>
      <rPr>
        <b/>
        <i/>
        <sz val="14"/>
        <color theme="1"/>
        <rFont val="ＭＳ ゴシック"/>
        <family val="3"/>
        <charset val="128"/>
      </rPr>
      <t>θ</t>
    </r>
    <r>
      <rPr>
        <b/>
        <sz val="11"/>
        <color theme="1"/>
        <rFont val="ＭＳ ゴシック"/>
        <family val="3"/>
        <charset val="128"/>
      </rPr>
      <t>1</t>
    </r>
    <phoneticPr fontId="1"/>
  </si>
  <si>
    <r>
      <rPr>
        <b/>
        <i/>
        <sz val="14"/>
        <color theme="1"/>
        <rFont val="ＭＳ ゴシック"/>
        <family val="3"/>
        <charset val="128"/>
      </rPr>
      <t>d</t>
    </r>
    <r>
      <rPr>
        <b/>
        <sz val="14"/>
        <color theme="1"/>
        <rFont val="ＭＳ ゴシック"/>
        <family val="3"/>
        <charset val="128"/>
      </rPr>
      <t>[μm]</t>
    </r>
    <phoneticPr fontId="1"/>
  </si>
  <si>
    <r>
      <rPr>
        <b/>
        <i/>
        <sz val="14"/>
        <color theme="1"/>
        <rFont val="ＭＳ ゴシック"/>
        <family val="3"/>
        <charset val="128"/>
      </rPr>
      <t>X</t>
    </r>
    <r>
      <rPr>
        <b/>
        <sz val="11"/>
        <color theme="1"/>
        <rFont val="ＭＳ ゴシック"/>
        <family val="3"/>
        <charset val="128"/>
      </rPr>
      <t>2</t>
    </r>
    <r>
      <rPr>
        <b/>
        <sz val="14"/>
        <color theme="1"/>
        <rFont val="ＭＳ ゴシック"/>
        <family val="3"/>
        <charset val="128"/>
      </rPr>
      <t>[cm]</t>
    </r>
    <phoneticPr fontId="1"/>
  </si>
  <si>
    <r>
      <rPr>
        <b/>
        <sz val="14"/>
        <color theme="1"/>
        <rFont val="ＭＳ ゴシック"/>
        <family val="3"/>
        <charset val="128"/>
      </rPr>
      <t>sin</t>
    </r>
    <r>
      <rPr>
        <b/>
        <i/>
        <sz val="14"/>
        <color theme="1"/>
        <rFont val="ＭＳ ゴシック"/>
        <family val="3"/>
        <charset val="128"/>
      </rPr>
      <t>θ</t>
    </r>
    <r>
      <rPr>
        <b/>
        <sz val="11"/>
        <color theme="1"/>
        <rFont val="ＭＳ ゴシック"/>
        <family val="3"/>
        <charset val="128"/>
      </rPr>
      <t>2</t>
    </r>
    <phoneticPr fontId="1"/>
  </si>
  <si>
    <r>
      <rPr>
        <b/>
        <sz val="14"/>
        <color theme="1"/>
        <rFont val="ＭＳ ゴシック"/>
        <family val="3"/>
        <charset val="128"/>
      </rPr>
      <t>sin</t>
    </r>
    <r>
      <rPr>
        <b/>
        <i/>
        <sz val="14"/>
        <color theme="1"/>
        <rFont val="ＭＳ ゴシック"/>
        <family val="3"/>
        <charset val="128"/>
      </rPr>
      <t>θ</t>
    </r>
    <r>
      <rPr>
        <b/>
        <sz val="11"/>
        <color theme="1"/>
        <rFont val="ＭＳ ゴシック"/>
        <family val="3"/>
        <charset val="128"/>
      </rPr>
      <t>1</t>
    </r>
    <phoneticPr fontId="1"/>
  </si>
  <si>
    <r>
      <rPr>
        <b/>
        <i/>
        <sz val="14"/>
        <color theme="1"/>
        <rFont val="ＭＳ ゴシック"/>
        <family val="3"/>
        <charset val="128"/>
      </rPr>
      <t>X</t>
    </r>
    <r>
      <rPr>
        <b/>
        <sz val="11"/>
        <color theme="1"/>
        <rFont val="ＭＳ ゴシック"/>
        <family val="3"/>
        <charset val="128"/>
      </rPr>
      <t>1</t>
    </r>
    <r>
      <rPr>
        <b/>
        <sz val="14"/>
        <color theme="1"/>
        <rFont val="ＭＳ ゴシック"/>
        <family val="3"/>
        <charset val="128"/>
      </rPr>
      <t>[cm]</t>
    </r>
    <phoneticPr fontId="1"/>
  </si>
  <si>
    <r>
      <rPr>
        <b/>
        <i/>
        <sz val="14"/>
        <color theme="1"/>
        <rFont val="ＭＳ ゴシック"/>
        <family val="3"/>
        <charset val="128"/>
      </rPr>
      <t>d</t>
    </r>
    <r>
      <rPr>
        <b/>
        <sz val="14"/>
        <color theme="1"/>
        <rFont val="ＭＳ ゴシック"/>
        <family val="3"/>
        <charset val="128"/>
      </rPr>
      <t xml:space="preserve"> =</t>
    </r>
    <phoneticPr fontId="1"/>
  </si>
  <si>
    <t>μm</t>
    <phoneticPr fontId="1"/>
  </si>
  <si>
    <t>38 探究活動　反射型回折格子</t>
    <rPh sb="3" eb="5">
      <t>タンキュウ</t>
    </rPh>
    <rPh sb="5" eb="7">
      <t>カツドウ</t>
    </rPh>
    <rPh sb="8" eb="11">
      <t>ハンシャガタ</t>
    </rPh>
    <rPh sb="11" eb="13">
      <t>カイセツ</t>
    </rPh>
    <rPh sb="13" eb="15">
      <t>コウシ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</si>
</sst>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0.0_);[Red]\(0.0\)"/>
    <numFmt numFmtId="178" formatCode="0.000_);[Red]\(0.000\)"/>
    <numFmt numFmtId="179" formatCode="0.00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i/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176" fontId="4" fillId="0" borderId="3" xfId="0" applyNumberFormat="1" applyFont="1" applyFill="1" applyBorder="1" applyAlignment="1" applyProtection="1">
      <alignment horizontal="center" vertical="center"/>
      <protection locked="0"/>
    </xf>
    <xf numFmtId="177" fontId="4" fillId="0" borderId="2" xfId="0" applyNumberFormat="1" applyFont="1" applyFill="1" applyBorder="1" applyAlignment="1" applyProtection="1">
      <alignment horizontal="center" vertical="center"/>
      <protection locked="0"/>
    </xf>
    <xf numFmtId="176" fontId="4" fillId="0" borderId="5" xfId="0" applyNumberFormat="1" applyFont="1" applyFill="1" applyBorder="1" applyAlignment="1" applyProtection="1">
      <alignment horizontal="center" vertical="center"/>
      <protection locked="0"/>
    </xf>
    <xf numFmtId="176" fontId="4" fillId="0" borderId="4" xfId="0" applyNumberFormat="1" applyFont="1" applyFill="1" applyBorder="1" applyAlignment="1" applyProtection="1">
      <alignment horizontal="center" vertical="center"/>
      <protection locked="0"/>
    </xf>
    <xf numFmtId="176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3" xfId="0" applyFont="1" applyBorder="1" applyAlignment="1" applyProtection="1">
      <alignment horizontal="center" vertical="center"/>
    </xf>
    <xf numFmtId="178" fontId="4" fillId="2" borderId="2" xfId="0" applyNumberFormat="1" applyFont="1" applyFill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179" fontId="4" fillId="2" borderId="2" xfId="0" applyNumberFormat="1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176" fontId="4" fillId="0" borderId="6" xfId="0" applyNumberFormat="1" applyFont="1" applyFill="1" applyBorder="1" applyAlignment="1" applyProtection="1">
      <alignment horizontal="center" vertical="center"/>
    </xf>
    <xf numFmtId="179" fontId="4" fillId="0" borderId="6" xfId="0" applyNumberFormat="1" applyFont="1" applyFill="1" applyBorder="1" applyAlignment="1" applyProtection="1">
      <alignment horizontal="center" vertical="center"/>
    </xf>
    <xf numFmtId="178" fontId="4" fillId="0" borderId="6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Protection="1">
      <alignment vertical="center"/>
    </xf>
    <xf numFmtId="0" fontId="5" fillId="0" borderId="0" xfId="0" applyFo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="86" zoomScaleNormal="86" workbookViewId="0">
      <selection sqref="A1:I1"/>
    </sheetView>
  </sheetViews>
  <sheetFormatPr defaultRowHeight="17.649999999999999" x14ac:dyDescent="0.7"/>
  <cols>
    <col min="1" max="1" width="9" style="8"/>
    <col min="2" max="5" width="19.375" style="8" customWidth="1"/>
    <col min="6" max="7" width="9" style="8"/>
    <col min="8" max="8" width="10" style="8" bestFit="1" customWidth="1"/>
    <col min="9" max="16384" width="9" style="8"/>
  </cols>
  <sheetData>
    <row r="1" spans="1:9" ht="22.9" x14ac:dyDescent="0.7">
      <c r="A1" s="7" t="s">
        <v>19</v>
      </c>
      <c r="B1" s="7"/>
      <c r="C1" s="7"/>
      <c r="D1" s="7"/>
      <c r="E1" s="7"/>
      <c r="F1" s="7"/>
      <c r="G1" s="7"/>
      <c r="H1" s="7"/>
      <c r="I1" s="7"/>
    </row>
    <row r="2" spans="1:9" ht="22.9" x14ac:dyDescent="0.7">
      <c r="A2" s="9"/>
      <c r="B2" s="9"/>
      <c r="C2" s="9"/>
      <c r="D2" s="9"/>
      <c r="E2" s="9"/>
      <c r="F2" s="9"/>
      <c r="G2" s="9"/>
      <c r="H2" s="9"/>
      <c r="I2" s="9"/>
    </row>
    <row r="3" spans="1:9" x14ac:dyDescent="0.7">
      <c r="A3" s="10" t="s">
        <v>4</v>
      </c>
      <c r="B3" s="10"/>
      <c r="C3" s="10"/>
      <c r="D3" s="11" t="s">
        <v>0</v>
      </c>
      <c r="E3" s="11"/>
      <c r="F3" s="12" t="s">
        <v>6</v>
      </c>
      <c r="G3" s="6"/>
      <c r="H3" s="13" t="s">
        <v>1</v>
      </c>
      <c r="I3" s="14"/>
    </row>
    <row r="4" spans="1:9" x14ac:dyDescent="0.7">
      <c r="A4" s="15" t="s">
        <v>5</v>
      </c>
      <c r="B4" s="15" t="s">
        <v>9</v>
      </c>
      <c r="C4" s="15" t="s">
        <v>10</v>
      </c>
      <c r="D4" s="16" t="s">
        <v>11</v>
      </c>
      <c r="E4" s="15" t="s">
        <v>12</v>
      </c>
      <c r="F4" s="17"/>
      <c r="G4" s="17"/>
      <c r="H4" s="17"/>
      <c r="I4" s="17"/>
    </row>
    <row r="5" spans="1:9" x14ac:dyDescent="0.7">
      <c r="A5" s="18" t="s">
        <v>2</v>
      </c>
      <c r="B5" s="1"/>
      <c r="C5" s="2"/>
      <c r="D5" s="19" t="e">
        <f>B5/((B5^2+C5^2)^(1/2))</f>
        <v>#DIV/0!</v>
      </c>
      <c r="E5" s="19" t="e">
        <f>($G$3)/1000/D5</f>
        <v>#DIV/0!</v>
      </c>
      <c r="F5" s="17"/>
      <c r="G5" s="17"/>
      <c r="H5" s="17"/>
      <c r="I5" s="17"/>
    </row>
    <row r="6" spans="1:9" x14ac:dyDescent="0.7">
      <c r="A6" s="20"/>
      <c r="B6" s="3"/>
      <c r="C6" s="21" t="s">
        <v>13</v>
      </c>
      <c r="D6" s="16" t="s">
        <v>14</v>
      </c>
      <c r="E6" s="15" t="s">
        <v>12</v>
      </c>
      <c r="F6" s="17"/>
      <c r="G6" s="17"/>
      <c r="H6" s="17"/>
      <c r="I6" s="17"/>
    </row>
    <row r="7" spans="1:9" x14ac:dyDescent="0.7">
      <c r="A7" s="20"/>
      <c r="B7" s="4"/>
      <c r="C7" s="5"/>
      <c r="D7" s="22" t="e">
        <f>B5/((B5^2+C7^2)^(1/2))</f>
        <v>#DIV/0!</v>
      </c>
      <c r="E7" s="19" t="e">
        <f>2*($G$3/1000/D7)</f>
        <v>#DIV/0!</v>
      </c>
      <c r="F7" s="17"/>
      <c r="G7" s="17"/>
      <c r="H7" s="17"/>
      <c r="I7" s="17"/>
    </row>
    <row r="8" spans="1:9" x14ac:dyDescent="0.7">
      <c r="A8" s="15" t="s">
        <v>5</v>
      </c>
      <c r="B8" s="21" t="s">
        <v>9</v>
      </c>
      <c r="C8" s="21" t="s">
        <v>10</v>
      </c>
      <c r="D8" s="16" t="s">
        <v>11</v>
      </c>
      <c r="E8" s="15" t="s">
        <v>12</v>
      </c>
      <c r="F8" s="17"/>
      <c r="G8" s="17"/>
      <c r="H8" s="17"/>
      <c r="I8" s="17"/>
    </row>
    <row r="9" spans="1:9" x14ac:dyDescent="0.7">
      <c r="A9" s="18" t="s">
        <v>3</v>
      </c>
      <c r="B9" s="1"/>
      <c r="C9" s="2"/>
      <c r="D9" s="19" t="e">
        <f>B9/((B9^2+C9^2)^(1/2))</f>
        <v>#DIV/0!</v>
      </c>
      <c r="E9" s="19" t="e">
        <f>($G$3)/1000/D9</f>
        <v>#DIV/0!</v>
      </c>
      <c r="F9" s="17"/>
      <c r="G9" s="17"/>
      <c r="H9" s="17"/>
      <c r="I9" s="17"/>
    </row>
    <row r="10" spans="1:9" x14ac:dyDescent="0.7">
      <c r="A10" s="20"/>
      <c r="B10" s="3"/>
      <c r="C10" s="21" t="s">
        <v>13</v>
      </c>
      <c r="D10" s="16" t="s">
        <v>14</v>
      </c>
      <c r="E10" s="15" t="s">
        <v>12</v>
      </c>
      <c r="F10" s="17"/>
      <c r="G10" s="17"/>
      <c r="H10" s="17"/>
      <c r="I10" s="17"/>
    </row>
    <row r="11" spans="1:9" x14ac:dyDescent="0.7">
      <c r="A11" s="23"/>
      <c r="B11" s="4"/>
      <c r="C11" s="5"/>
      <c r="D11" s="22" t="e">
        <f>B9/((B9^2+C11^2)^(1/2))</f>
        <v>#DIV/0!</v>
      </c>
      <c r="E11" s="19" t="e">
        <f>2*($G$3)/1000/D11</f>
        <v>#DIV/0!</v>
      </c>
      <c r="F11" s="17" t="s">
        <v>8</v>
      </c>
      <c r="G11" s="12" t="s">
        <v>17</v>
      </c>
      <c r="H11" s="6"/>
      <c r="I11" s="13" t="s">
        <v>18</v>
      </c>
    </row>
    <row r="12" spans="1:9" x14ac:dyDescent="0.7">
      <c r="A12" s="17"/>
      <c r="B12" s="17"/>
      <c r="C12" s="17"/>
      <c r="D12" s="17"/>
      <c r="E12" s="17"/>
      <c r="F12" s="17"/>
      <c r="G12" s="17"/>
      <c r="H12" s="17"/>
      <c r="I12" s="17"/>
    </row>
    <row r="13" spans="1:9" x14ac:dyDescent="0.7">
      <c r="A13" s="10" t="s">
        <v>7</v>
      </c>
      <c r="B13" s="10"/>
      <c r="C13" s="10"/>
      <c r="D13" s="11" t="s">
        <v>0</v>
      </c>
      <c r="E13" s="11"/>
      <c r="F13" s="17"/>
      <c r="G13" s="17"/>
      <c r="H13" s="17"/>
      <c r="I13" s="17"/>
    </row>
    <row r="14" spans="1:9" x14ac:dyDescent="0.7">
      <c r="A14" s="15" t="s">
        <v>5</v>
      </c>
      <c r="B14" s="15" t="s">
        <v>9</v>
      </c>
      <c r="C14" s="15" t="s">
        <v>10</v>
      </c>
      <c r="D14" s="16" t="s">
        <v>11</v>
      </c>
      <c r="E14" s="15" t="s">
        <v>12</v>
      </c>
      <c r="F14" s="17"/>
      <c r="G14" s="17"/>
      <c r="H14" s="14"/>
      <c r="I14" s="17"/>
    </row>
    <row r="15" spans="1:9" x14ac:dyDescent="0.7">
      <c r="A15" s="18" t="s">
        <v>2</v>
      </c>
      <c r="B15" s="1"/>
      <c r="C15" s="2"/>
      <c r="D15" s="19" t="e">
        <f>B15/((B5^2+C15^2)^(1/2))</f>
        <v>#DIV/0!</v>
      </c>
      <c r="E15" s="19" t="e">
        <f>($G$3)/1000/D15</f>
        <v>#DIV/0!</v>
      </c>
      <c r="F15" s="17"/>
      <c r="G15" s="17"/>
      <c r="H15" s="17"/>
      <c r="I15" s="17"/>
    </row>
    <row r="16" spans="1:9" x14ac:dyDescent="0.7">
      <c r="A16" s="20"/>
      <c r="B16" s="3"/>
      <c r="C16" s="21" t="s">
        <v>13</v>
      </c>
      <c r="D16" s="16" t="s">
        <v>14</v>
      </c>
      <c r="E16" s="15" t="s">
        <v>12</v>
      </c>
      <c r="F16" s="17"/>
      <c r="G16" s="17"/>
      <c r="H16" s="17"/>
      <c r="I16" s="17"/>
    </row>
    <row r="17" spans="1:9" x14ac:dyDescent="0.7">
      <c r="A17" s="20"/>
      <c r="B17" s="4"/>
      <c r="C17" s="24"/>
      <c r="D17" s="25"/>
      <c r="E17" s="26"/>
      <c r="F17" s="27" t="str">
        <f>IF(B17="","",ROUND(ABS(H3-B17)/H3*100,1))</f>
        <v/>
      </c>
      <c r="G17" s="14"/>
      <c r="H17" s="17"/>
      <c r="I17" s="17"/>
    </row>
    <row r="18" spans="1:9" x14ac:dyDescent="0.7">
      <c r="A18" s="15" t="s">
        <v>5</v>
      </c>
      <c r="B18" s="21" t="s">
        <v>9</v>
      </c>
      <c r="C18" s="21" t="s">
        <v>10</v>
      </c>
      <c r="D18" s="16" t="s">
        <v>11</v>
      </c>
      <c r="E18" s="15" t="s">
        <v>12</v>
      </c>
      <c r="F18" s="17"/>
      <c r="G18" s="17"/>
      <c r="H18" s="17"/>
      <c r="I18" s="17"/>
    </row>
    <row r="19" spans="1:9" x14ac:dyDescent="0.7">
      <c r="A19" s="18" t="s">
        <v>3</v>
      </c>
      <c r="B19" s="1"/>
      <c r="C19" s="2"/>
      <c r="D19" s="19" t="e">
        <f>B19/((B19^2+C19^2)^(1/2))</f>
        <v>#DIV/0!</v>
      </c>
      <c r="E19" s="19" t="e">
        <f>($G$3)/1000/D19</f>
        <v>#DIV/0!</v>
      </c>
      <c r="F19" s="17" t="s">
        <v>8</v>
      </c>
      <c r="G19" s="12" t="s">
        <v>17</v>
      </c>
      <c r="H19" s="6"/>
      <c r="I19" s="13" t="s">
        <v>18</v>
      </c>
    </row>
    <row r="20" spans="1:9" x14ac:dyDescent="0.7">
      <c r="A20" s="20"/>
      <c r="B20" s="3"/>
      <c r="C20" s="21" t="s">
        <v>13</v>
      </c>
      <c r="D20" s="16" t="s">
        <v>14</v>
      </c>
      <c r="E20" s="15" t="s">
        <v>12</v>
      </c>
      <c r="F20" s="28"/>
      <c r="G20" s="28"/>
      <c r="H20" s="28"/>
      <c r="I20" s="28"/>
    </row>
    <row r="21" spans="1:9" x14ac:dyDescent="0.7">
      <c r="A21" s="23"/>
      <c r="B21" s="4"/>
      <c r="C21" s="24"/>
      <c r="D21" s="25"/>
      <c r="E21" s="26"/>
      <c r="F21" s="28"/>
      <c r="G21" s="28"/>
      <c r="H21" s="28"/>
      <c r="I21" s="28"/>
    </row>
  </sheetData>
  <sheetProtection sheet="1" objects="1" scenarios="1"/>
  <mergeCells count="13">
    <mergeCell ref="A13:C13"/>
    <mergeCell ref="D13:E13"/>
    <mergeCell ref="A15:A17"/>
    <mergeCell ref="B15:B17"/>
    <mergeCell ref="A19:A21"/>
    <mergeCell ref="B19:B21"/>
    <mergeCell ref="A1:I1"/>
    <mergeCell ref="A3:C3"/>
    <mergeCell ref="D3:E3"/>
    <mergeCell ref="A5:A7"/>
    <mergeCell ref="B5:B7"/>
    <mergeCell ref="A9:A11"/>
    <mergeCell ref="B9:B11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="86" zoomScaleNormal="86" workbookViewId="0">
      <selection sqref="A1:I1"/>
    </sheetView>
  </sheetViews>
  <sheetFormatPr defaultRowHeight="17.649999999999999" x14ac:dyDescent="0.7"/>
  <cols>
    <col min="1" max="1" width="9" style="8"/>
    <col min="2" max="5" width="19.375" style="8" customWidth="1"/>
    <col min="6" max="7" width="9" style="8"/>
    <col min="8" max="8" width="10" style="8" bestFit="1" customWidth="1"/>
    <col min="9" max="16384" width="9" style="8"/>
  </cols>
  <sheetData>
    <row r="1" spans="1:9" ht="22.9" x14ac:dyDescent="0.7">
      <c r="A1" s="7" t="s">
        <v>19</v>
      </c>
      <c r="B1" s="7"/>
      <c r="C1" s="7"/>
      <c r="D1" s="7"/>
      <c r="E1" s="7"/>
      <c r="F1" s="7"/>
      <c r="G1" s="7"/>
      <c r="H1" s="7"/>
      <c r="I1" s="7"/>
    </row>
    <row r="2" spans="1:9" ht="22.9" x14ac:dyDescent="0.7">
      <c r="A2" s="9"/>
      <c r="B2" s="9"/>
      <c r="C2" s="9"/>
      <c r="D2" s="9"/>
      <c r="E2" s="9"/>
      <c r="F2" s="9"/>
      <c r="G2" s="9"/>
      <c r="H2" s="9"/>
      <c r="I2" s="9"/>
    </row>
    <row r="3" spans="1:9" x14ac:dyDescent="0.7">
      <c r="A3" s="10" t="s">
        <v>4</v>
      </c>
      <c r="B3" s="10"/>
      <c r="C3" s="10"/>
      <c r="D3" s="11" t="s">
        <v>0</v>
      </c>
      <c r="E3" s="11"/>
      <c r="F3" s="12" t="s">
        <v>6</v>
      </c>
      <c r="G3" s="6"/>
      <c r="H3" s="13" t="s">
        <v>1</v>
      </c>
      <c r="I3" s="14"/>
    </row>
    <row r="4" spans="1:9" x14ac:dyDescent="0.7">
      <c r="A4" s="15" t="s">
        <v>5</v>
      </c>
      <c r="B4" s="15" t="s">
        <v>9</v>
      </c>
      <c r="C4" s="15" t="s">
        <v>10</v>
      </c>
      <c r="D4" s="16" t="s">
        <v>11</v>
      </c>
      <c r="E4" s="15" t="s">
        <v>12</v>
      </c>
      <c r="F4" s="17"/>
      <c r="G4" s="17"/>
      <c r="H4" s="17"/>
      <c r="I4" s="17"/>
    </row>
    <row r="5" spans="1:9" x14ac:dyDescent="0.7">
      <c r="A5" s="18" t="s">
        <v>2</v>
      </c>
      <c r="B5" s="1"/>
      <c r="C5" s="2"/>
      <c r="D5" s="19" t="e">
        <f>B5/((B5^2+C5^2)^(1/2))</f>
        <v>#DIV/0!</v>
      </c>
      <c r="E5" s="19" t="e">
        <f>($G$3)/1000/D5</f>
        <v>#DIV/0!</v>
      </c>
      <c r="F5" s="17"/>
      <c r="G5" s="17"/>
      <c r="H5" s="17"/>
      <c r="I5" s="17"/>
    </row>
    <row r="6" spans="1:9" x14ac:dyDescent="0.7">
      <c r="A6" s="20"/>
      <c r="B6" s="3"/>
      <c r="C6" s="21" t="s">
        <v>13</v>
      </c>
      <c r="D6" s="16" t="s">
        <v>14</v>
      </c>
      <c r="E6" s="15" t="s">
        <v>12</v>
      </c>
      <c r="F6" s="17"/>
      <c r="G6" s="17"/>
      <c r="H6" s="17"/>
      <c r="I6" s="17"/>
    </row>
    <row r="7" spans="1:9" x14ac:dyDescent="0.7">
      <c r="A7" s="20"/>
      <c r="B7" s="4"/>
      <c r="C7" s="5"/>
      <c r="D7" s="22" t="e">
        <f>B5/((B5^2+C7^2)^(1/2))</f>
        <v>#DIV/0!</v>
      </c>
      <c r="E7" s="19" t="e">
        <f>2*($G$3/1000/D7)</f>
        <v>#DIV/0!</v>
      </c>
      <c r="F7" s="17"/>
      <c r="G7" s="17"/>
      <c r="H7" s="17"/>
      <c r="I7" s="17"/>
    </row>
    <row r="8" spans="1:9" x14ac:dyDescent="0.7">
      <c r="A8" s="15" t="s">
        <v>5</v>
      </c>
      <c r="B8" s="21" t="s">
        <v>9</v>
      </c>
      <c r="C8" s="21" t="s">
        <v>10</v>
      </c>
      <c r="D8" s="16" t="s">
        <v>15</v>
      </c>
      <c r="E8" s="15" t="s">
        <v>12</v>
      </c>
      <c r="F8" s="17"/>
      <c r="G8" s="17"/>
      <c r="H8" s="17"/>
      <c r="I8" s="17"/>
    </row>
    <row r="9" spans="1:9" x14ac:dyDescent="0.7">
      <c r="A9" s="18" t="s">
        <v>3</v>
      </c>
      <c r="B9" s="1"/>
      <c r="C9" s="2"/>
      <c r="D9" s="19" t="e">
        <f>B9/((B9^2+C9^2)^(1/2))</f>
        <v>#DIV/0!</v>
      </c>
      <c r="E9" s="19" t="e">
        <f>($G$3)/1000/D9</f>
        <v>#DIV/0!</v>
      </c>
      <c r="F9" s="17"/>
      <c r="G9" s="17"/>
      <c r="H9" s="17"/>
      <c r="I9" s="17"/>
    </row>
    <row r="10" spans="1:9" x14ac:dyDescent="0.7">
      <c r="A10" s="20"/>
      <c r="B10" s="3"/>
      <c r="C10" s="21" t="s">
        <v>13</v>
      </c>
      <c r="D10" s="16" t="s">
        <v>14</v>
      </c>
      <c r="E10" s="15" t="s">
        <v>12</v>
      </c>
      <c r="F10" s="17"/>
      <c r="G10" s="17"/>
      <c r="H10" s="17"/>
      <c r="I10" s="17"/>
    </row>
    <row r="11" spans="1:9" x14ac:dyDescent="0.7">
      <c r="A11" s="23"/>
      <c r="B11" s="4"/>
      <c r="C11" s="5"/>
      <c r="D11" s="22" t="e">
        <f>B9/((B9^2+C11^2)^(1/2))</f>
        <v>#DIV/0!</v>
      </c>
      <c r="E11" s="19" t="e">
        <f>2*($G$3)/1000/D11</f>
        <v>#DIV/0!</v>
      </c>
      <c r="F11" s="17" t="s">
        <v>8</v>
      </c>
      <c r="G11" s="12" t="s">
        <v>17</v>
      </c>
      <c r="H11" s="6"/>
      <c r="I11" s="13" t="s">
        <v>18</v>
      </c>
    </row>
    <row r="12" spans="1:9" x14ac:dyDescent="0.7">
      <c r="A12" s="17"/>
      <c r="B12" s="17"/>
      <c r="C12" s="17"/>
      <c r="D12" s="17"/>
      <c r="E12" s="17"/>
      <c r="F12" s="17"/>
      <c r="G12" s="17"/>
      <c r="H12" s="17"/>
      <c r="I12" s="17"/>
    </row>
    <row r="13" spans="1:9" x14ac:dyDescent="0.7">
      <c r="A13" s="10" t="s">
        <v>7</v>
      </c>
      <c r="B13" s="10"/>
      <c r="C13" s="10"/>
      <c r="D13" s="11" t="s">
        <v>0</v>
      </c>
      <c r="E13" s="11"/>
      <c r="F13" s="17"/>
      <c r="G13" s="17"/>
      <c r="H13" s="17"/>
      <c r="I13" s="17"/>
    </row>
    <row r="14" spans="1:9" x14ac:dyDescent="0.7">
      <c r="A14" s="15" t="s">
        <v>5</v>
      </c>
      <c r="B14" s="15" t="s">
        <v>9</v>
      </c>
      <c r="C14" s="15" t="s">
        <v>16</v>
      </c>
      <c r="D14" s="16" t="s">
        <v>15</v>
      </c>
      <c r="E14" s="15" t="s">
        <v>12</v>
      </c>
      <c r="F14" s="17"/>
      <c r="G14" s="17"/>
      <c r="H14" s="14"/>
      <c r="I14" s="17"/>
    </row>
    <row r="15" spans="1:9" x14ac:dyDescent="0.7">
      <c r="A15" s="18" t="s">
        <v>2</v>
      </c>
      <c r="B15" s="1"/>
      <c r="C15" s="2"/>
      <c r="D15" s="19" t="e">
        <f>B15/((B5^2+C15^2)^(1/2))</f>
        <v>#DIV/0!</v>
      </c>
      <c r="E15" s="19" t="e">
        <f>($G$3)/1000/D15</f>
        <v>#DIV/0!</v>
      </c>
      <c r="F15" s="17"/>
      <c r="G15" s="17"/>
      <c r="H15" s="17"/>
      <c r="I15" s="17"/>
    </row>
    <row r="16" spans="1:9" x14ac:dyDescent="0.7">
      <c r="A16" s="20"/>
      <c r="B16" s="3"/>
      <c r="C16" s="21" t="s">
        <v>13</v>
      </c>
      <c r="D16" s="16" t="s">
        <v>14</v>
      </c>
      <c r="E16" s="15" t="s">
        <v>12</v>
      </c>
      <c r="F16" s="17"/>
      <c r="G16" s="17"/>
      <c r="H16" s="17"/>
      <c r="I16" s="17"/>
    </row>
    <row r="17" spans="1:9" x14ac:dyDescent="0.7">
      <c r="A17" s="20"/>
      <c r="B17" s="4"/>
      <c r="C17" s="24"/>
      <c r="D17" s="25"/>
      <c r="E17" s="26"/>
      <c r="F17" s="27" t="str">
        <f>IF(B17="","",ROUND(ABS(H3-B17)/H3*100,1))</f>
        <v/>
      </c>
      <c r="G17" s="14"/>
      <c r="H17" s="17"/>
      <c r="I17" s="17"/>
    </row>
    <row r="18" spans="1:9" x14ac:dyDescent="0.7">
      <c r="A18" s="15" t="s">
        <v>5</v>
      </c>
      <c r="B18" s="21" t="s">
        <v>9</v>
      </c>
      <c r="C18" s="21" t="s">
        <v>10</v>
      </c>
      <c r="D18" s="16" t="s">
        <v>15</v>
      </c>
      <c r="E18" s="15" t="s">
        <v>12</v>
      </c>
      <c r="F18" s="17"/>
      <c r="G18" s="17"/>
      <c r="H18" s="17"/>
      <c r="I18" s="17"/>
    </row>
    <row r="19" spans="1:9" x14ac:dyDescent="0.7">
      <c r="A19" s="18" t="s">
        <v>3</v>
      </c>
      <c r="B19" s="1"/>
      <c r="C19" s="2"/>
      <c r="D19" s="19" t="e">
        <f>B19/((B19^2+C19^2)^(1/2))</f>
        <v>#DIV/0!</v>
      </c>
      <c r="E19" s="19" t="e">
        <f>($G$3)/1000/D19</f>
        <v>#DIV/0!</v>
      </c>
      <c r="F19" s="17" t="s">
        <v>8</v>
      </c>
      <c r="G19" s="12" t="s">
        <v>17</v>
      </c>
      <c r="H19" s="6"/>
      <c r="I19" s="13" t="s">
        <v>18</v>
      </c>
    </row>
    <row r="20" spans="1:9" x14ac:dyDescent="0.7">
      <c r="A20" s="20"/>
      <c r="B20" s="3"/>
      <c r="C20" s="21" t="s">
        <v>13</v>
      </c>
      <c r="D20" s="16" t="s">
        <v>14</v>
      </c>
      <c r="E20" s="15" t="s">
        <v>12</v>
      </c>
      <c r="F20" s="28"/>
      <c r="G20" s="28"/>
      <c r="H20" s="28"/>
      <c r="I20" s="28"/>
    </row>
    <row r="21" spans="1:9" x14ac:dyDescent="0.7">
      <c r="A21" s="23"/>
      <c r="B21" s="4"/>
      <c r="C21" s="24"/>
      <c r="D21" s="25"/>
      <c r="E21" s="26"/>
      <c r="F21" s="28"/>
      <c r="G21" s="28"/>
      <c r="H21" s="28"/>
      <c r="I21" s="28"/>
    </row>
  </sheetData>
  <sheetProtection sheet="1" objects="1" scenarios="1"/>
  <mergeCells count="13">
    <mergeCell ref="A9:A11"/>
    <mergeCell ref="B9:B11"/>
    <mergeCell ref="A1:I1"/>
    <mergeCell ref="A3:C3"/>
    <mergeCell ref="A5:A7"/>
    <mergeCell ref="D3:E3"/>
    <mergeCell ref="B5:B7"/>
    <mergeCell ref="A13:C13"/>
    <mergeCell ref="D13:E13"/>
    <mergeCell ref="A15:A17"/>
    <mergeCell ref="B15:B17"/>
    <mergeCell ref="A19:A21"/>
    <mergeCell ref="B19:B2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="86" zoomScaleNormal="86" workbookViewId="0">
      <selection sqref="A1:I1"/>
    </sheetView>
  </sheetViews>
  <sheetFormatPr defaultRowHeight="17.649999999999999" x14ac:dyDescent="0.7"/>
  <cols>
    <col min="1" max="1" width="9" style="8"/>
    <col min="2" max="5" width="19.375" style="8" customWidth="1"/>
    <col min="6" max="7" width="9" style="8"/>
    <col min="8" max="8" width="10" style="8" bestFit="1" customWidth="1"/>
    <col min="9" max="16384" width="9" style="8"/>
  </cols>
  <sheetData>
    <row r="1" spans="1:9" ht="22.9" x14ac:dyDescent="0.7">
      <c r="A1" s="7" t="s">
        <v>19</v>
      </c>
      <c r="B1" s="7"/>
      <c r="C1" s="7"/>
      <c r="D1" s="7"/>
      <c r="E1" s="7"/>
      <c r="F1" s="7"/>
      <c r="G1" s="7"/>
      <c r="H1" s="7"/>
      <c r="I1" s="7"/>
    </row>
    <row r="2" spans="1:9" ht="22.9" x14ac:dyDescent="0.7">
      <c r="A2" s="9"/>
      <c r="B2" s="9"/>
      <c r="C2" s="9"/>
      <c r="D2" s="9"/>
      <c r="E2" s="9"/>
      <c r="F2" s="9"/>
      <c r="G2" s="9"/>
      <c r="H2" s="9"/>
      <c r="I2" s="9"/>
    </row>
    <row r="3" spans="1:9" x14ac:dyDescent="0.7">
      <c r="A3" s="10" t="s">
        <v>4</v>
      </c>
      <c r="B3" s="10"/>
      <c r="C3" s="10"/>
      <c r="D3" s="11" t="s">
        <v>0</v>
      </c>
      <c r="E3" s="11"/>
      <c r="F3" s="12" t="s">
        <v>6</v>
      </c>
      <c r="G3" s="6"/>
      <c r="H3" s="13" t="s">
        <v>1</v>
      </c>
      <c r="I3" s="14"/>
    </row>
    <row r="4" spans="1:9" x14ac:dyDescent="0.7">
      <c r="A4" s="15" t="s">
        <v>5</v>
      </c>
      <c r="B4" s="15" t="s">
        <v>9</v>
      </c>
      <c r="C4" s="15" t="s">
        <v>10</v>
      </c>
      <c r="D4" s="16" t="s">
        <v>11</v>
      </c>
      <c r="E4" s="15" t="s">
        <v>12</v>
      </c>
      <c r="F4" s="17"/>
      <c r="G4" s="17"/>
      <c r="H4" s="17"/>
      <c r="I4" s="17"/>
    </row>
    <row r="5" spans="1:9" x14ac:dyDescent="0.7">
      <c r="A5" s="18" t="s">
        <v>2</v>
      </c>
      <c r="B5" s="1"/>
      <c r="C5" s="2"/>
      <c r="D5" s="19" t="e">
        <f>B5/((B5^2+C5^2)^(1/2))</f>
        <v>#DIV/0!</v>
      </c>
      <c r="E5" s="19" t="e">
        <f>($G$3)/1000/D5</f>
        <v>#DIV/0!</v>
      </c>
      <c r="F5" s="17"/>
      <c r="G5" s="17"/>
      <c r="H5" s="17"/>
      <c r="I5" s="17"/>
    </row>
    <row r="6" spans="1:9" x14ac:dyDescent="0.7">
      <c r="A6" s="20"/>
      <c r="B6" s="3"/>
      <c r="C6" s="21" t="s">
        <v>13</v>
      </c>
      <c r="D6" s="16" t="s">
        <v>14</v>
      </c>
      <c r="E6" s="15" t="s">
        <v>12</v>
      </c>
      <c r="F6" s="17"/>
      <c r="G6" s="17"/>
      <c r="H6" s="17"/>
      <c r="I6" s="17"/>
    </row>
    <row r="7" spans="1:9" x14ac:dyDescent="0.7">
      <c r="A7" s="20"/>
      <c r="B7" s="4"/>
      <c r="C7" s="5"/>
      <c r="D7" s="22" t="e">
        <f>B5/((B5^2+C7^2)^(1/2))</f>
        <v>#DIV/0!</v>
      </c>
      <c r="E7" s="19" t="e">
        <f>2*($G$3/1000/D7)</f>
        <v>#DIV/0!</v>
      </c>
      <c r="F7" s="17"/>
      <c r="G7" s="17"/>
      <c r="H7" s="17"/>
      <c r="I7" s="17"/>
    </row>
    <row r="8" spans="1:9" x14ac:dyDescent="0.7">
      <c r="A8" s="15" t="s">
        <v>5</v>
      </c>
      <c r="B8" s="21" t="s">
        <v>9</v>
      </c>
      <c r="C8" s="21" t="s">
        <v>10</v>
      </c>
      <c r="D8" s="16" t="s">
        <v>11</v>
      </c>
      <c r="E8" s="15" t="s">
        <v>12</v>
      </c>
      <c r="F8" s="17"/>
      <c r="G8" s="17"/>
      <c r="H8" s="17"/>
      <c r="I8" s="17"/>
    </row>
    <row r="9" spans="1:9" x14ac:dyDescent="0.7">
      <c r="A9" s="18" t="s">
        <v>3</v>
      </c>
      <c r="B9" s="1"/>
      <c r="C9" s="2"/>
      <c r="D9" s="19" t="e">
        <f>B9/((B9^2+C9^2)^(1/2))</f>
        <v>#DIV/0!</v>
      </c>
      <c r="E9" s="19" t="e">
        <f>($G$3)/1000/D9</f>
        <v>#DIV/0!</v>
      </c>
      <c r="F9" s="17"/>
      <c r="G9" s="17"/>
      <c r="H9" s="17"/>
      <c r="I9" s="17"/>
    </row>
    <row r="10" spans="1:9" x14ac:dyDescent="0.7">
      <c r="A10" s="20"/>
      <c r="B10" s="3"/>
      <c r="C10" s="21" t="s">
        <v>13</v>
      </c>
      <c r="D10" s="16" t="s">
        <v>14</v>
      </c>
      <c r="E10" s="15" t="s">
        <v>12</v>
      </c>
      <c r="F10" s="17"/>
      <c r="G10" s="17"/>
      <c r="H10" s="17"/>
      <c r="I10" s="17"/>
    </row>
    <row r="11" spans="1:9" x14ac:dyDescent="0.7">
      <c r="A11" s="23"/>
      <c r="B11" s="4"/>
      <c r="C11" s="5"/>
      <c r="D11" s="22" t="e">
        <f>B9/((B9^2+C11^2)^(1/2))</f>
        <v>#DIV/0!</v>
      </c>
      <c r="E11" s="19" t="e">
        <f>2*($G$3)/1000/D11</f>
        <v>#DIV/0!</v>
      </c>
      <c r="F11" s="17" t="s">
        <v>8</v>
      </c>
      <c r="G11" s="12" t="s">
        <v>17</v>
      </c>
      <c r="H11" s="6"/>
      <c r="I11" s="13" t="s">
        <v>18</v>
      </c>
    </row>
    <row r="12" spans="1:9" x14ac:dyDescent="0.7">
      <c r="A12" s="17"/>
      <c r="B12" s="17"/>
      <c r="C12" s="17"/>
      <c r="D12" s="17"/>
      <c r="E12" s="17"/>
      <c r="F12" s="17"/>
      <c r="G12" s="17"/>
      <c r="H12" s="17"/>
      <c r="I12" s="17"/>
    </row>
    <row r="13" spans="1:9" x14ac:dyDescent="0.7">
      <c r="A13" s="10" t="s">
        <v>7</v>
      </c>
      <c r="B13" s="10"/>
      <c r="C13" s="10"/>
      <c r="D13" s="11" t="s">
        <v>0</v>
      </c>
      <c r="E13" s="11"/>
      <c r="F13" s="17"/>
      <c r="G13" s="17"/>
      <c r="H13" s="17"/>
      <c r="I13" s="17"/>
    </row>
    <row r="14" spans="1:9" x14ac:dyDescent="0.7">
      <c r="A14" s="15" t="s">
        <v>5</v>
      </c>
      <c r="B14" s="15" t="s">
        <v>9</v>
      </c>
      <c r="C14" s="15" t="s">
        <v>10</v>
      </c>
      <c r="D14" s="16" t="s">
        <v>11</v>
      </c>
      <c r="E14" s="15" t="s">
        <v>12</v>
      </c>
      <c r="F14" s="17"/>
      <c r="G14" s="17"/>
      <c r="H14" s="14"/>
      <c r="I14" s="17"/>
    </row>
    <row r="15" spans="1:9" x14ac:dyDescent="0.7">
      <c r="A15" s="18" t="s">
        <v>2</v>
      </c>
      <c r="B15" s="1"/>
      <c r="C15" s="2"/>
      <c r="D15" s="19" t="e">
        <f>B15/((B5^2+C15^2)^(1/2))</f>
        <v>#DIV/0!</v>
      </c>
      <c r="E15" s="19" t="e">
        <f>($G$3)/1000/D15</f>
        <v>#DIV/0!</v>
      </c>
      <c r="F15" s="17"/>
      <c r="G15" s="17"/>
      <c r="H15" s="17"/>
      <c r="I15" s="17"/>
    </row>
    <row r="16" spans="1:9" x14ac:dyDescent="0.7">
      <c r="A16" s="20"/>
      <c r="B16" s="3"/>
      <c r="C16" s="21" t="s">
        <v>13</v>
      </c>
      <c r="D16" s="16" t="s">
        <v>14</v>
      </c>
      <c r="E16" s="15" t="s">
        <v>12</v>
      </c>
      <c r="F16" s="17"/>
      <c r="G16" s="17"/>
      <c r="H16" s="17"/>
      <c r="I16" s="17"/>
    </row>
    <row r="17" spans="1:9" x14ac:dyDescent="0.7">
      <c r="A17" s="20"/>
      <c r="B17" s="4"/>
      <c r="C17" s="24"/>
      <c r="D17" s="25"/>
      <c r="E17" s="26"/>
      <c r="F17" s="27" t="str">
        <f>IF(B17="","",ROUND(ABS(H3-B17)/H3*100,1))</f>
        <v/>
      </c>
      <c r="G17" s="14"/>
      <c r="H17" s="17"/>
      <c r="I17" s="17"/>
    </row>
    <row r="18" spans="1:9" x14ac:dyDescent="0.7">
      <c r="A18" s="15" t="s">
        <v>5</v>
      </c>
      <c r="B18" s="21" t="s">
        <v>9</v>
      </c>
      <c r="C18" s="21" t="s">
        <v>10</v>
      </c>
      <c r="D18" s="16" t="s">
        <v>11</v>
      </c>
      <c r="E18" s="15" t="s">
        <v>12</v>
      </c>
      <c r="F18" s="17"/>
      <c r="G18" s="17"/>
      <c r="H18" s="17"/>
      <c r="I18" s="17"/>
    </row>
    <row r="19" spans="1:9" x14ac:dyDescent="0.7">
      <c r="A19" s="18" t="s">
        <v>3</v>
      </c>
      <c r="B19" s="1"/>
      <c r="C19" s="2"/>
      <c r="D19" s="19" t="e">
        <f>B19/((B19^2+C19^2)^(1/2))</f>
        <v>#DIV/0!</v>
      </c>
      <c r="E19" s="19" t="e">
        <f>($G$3)/1000/D19</f>
        <v>#DIV/0!</v>
      </c>
      <c r="F19" s="17" t="s">
        <v>8</v>
      </c>
      <c r="G19" s="12" t="s">
        <v>17</v>
      </c>
      <c r="H19" s="6"/>
      <c r="I19" s="13" t="s">
        <v>18</v>
      </c>
    </row>
    <row r="20" spans="1:9" x14ac:dyDescent="0.7">
      <c r="A20" s="20"/>
      <c r="B20" s="3"/>
      <c r="C20" s="21" t="s">
        <v>13</v>
      </c>
      <c r="D20" s="16" t="s">
        <v>14</v>
      </c>
      <c r="E20" s="15" t="s">
        <v>12</v>
      </c>
      <c r="F20" s="28"/>
      <c r="G20" s="28"/>
      <c r="H20" s="28"/>
      <c r="I20" s="28"/>
    </row>
    <row r="21" spans="1:9" x14ac:dyDescent="0.7">
      <c r="A21" s="23"/>
      <c r="B21" s="4"/>
      <c r="C21" s="24"/>
      <c r="D21" s="25"/>
      <c r="E21" s="26"/>
      <c r="F21" s="28"/>
      <c r="G21" s="28"/>
      <c r="H21" s="28"/>
      <c r="I21" s="28"/>
    </row>
  </sheetData>
  <sheetProtection sheet="1" objects="1" scenarios="1"/>
  <mergeCells count="13">
    <mergeCell ref="A13:C13"/>
    <mergeCell ref="D13:E13"/>
    <mergeCell ref="A15:A17"/>
    <mergeCell ref="B15:B17"/>
    <mergeCell ref="A19:A21"/>
    <mergeCell ref="B19:B21"/>
    <mergeCell ref="A1:I1"/>
    <mergeCell ref="A3:C3"/>
    <mergeCell ref="D3:E3"/>
    <mergeCell ref="A5:A7"/>
    <mergeCell ref="B5:B7"/>
    <mergeCell ref="A9:A11"/>
    <mergeCell ref="B9:B11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="86" zoomScaleNormal="86" workbookViewId="0">
      <selection sqref="A1:I1"/>
    </sheetView>
  </sheetViews>
  <sheetFormatPr defaultRowHeight="17.649999999999999" x14ac:dyDescent="0.7"/>
  <cols>
    <col min="1" max="1" width="9" style="8"/>
    <col min="2" max="5" width="19.375" style="8" customWidth="1"/>
    <col min="6" max="7" width="9" style="8"/>
    <col min="8" max="8" width="10" style="8" bestFit="1" customWidth="1"/>
    <col min="9" max="16384" width="9" style="8"/>
  </cols>
  <sheetData>
    <row r="1" spans="1:9" ht="22.9" x14ac:dyDescent="0.7">
      <c r="A1" s="7" t="s">
        <v>19</v>
      </c>
      <c r="B1" s="7"/>
      <c r="C1" s="7"/>
      <c r="D1" s="7"/>
      <c r="E1" s="7"/>
      <c r="F1" s="7"/>
      <c r="G1" s="7"/>
      <c r="H1" s="7"/>
      <c r="I1" s="7"/>
    </row>
    <row r="2" spans="1:9" ht="22.9" x14ac:dyDescent="0.7">
      <c r="A2" s="9"/>
      <c r="B2" s="9"/>
      <c r="C2" s="9"/>
      <c r="D2" s="9"/>
      <c r="E2" s="9"/>
      <c r="F2" s="9"/>
      <c r="G2" s="9"/>
      <c r="H2" s="9"/>
      <c r="I2" s="9"/>
    </row>
    <row r="3" spans="1:9" x14ac:dyDescent="0.7">
      <c r="A3" s="10" t="s">
        <v>4</v>
      </c>
      <c r="B3" s="10"/>
      <c r="C3" s="10"/>
      <c r="D3" s="11" t="s">
        <v>0</v>
      </c>
      <c r="E3" s="11"/>
      <c r="F3" s="12" t="s">
        <v>6</v>
      </c>
      <c r="G3" s="6"/>
      <c r="H3" s="13" t="s">
        <v>1</v>
      </c>
      <c r="I3" s="14"/>
    </row>
    <row r="4" spans="1:9" x14ac:dyDescent="0.7">
      <c r="A4" s="15" t="s">
        <v>5</v>
      </c>
      <c r="B4" s="15" t="s">
        <v>9</v>
      </c>
      <c r="C4" s="15" t="s">
        <v>10</v>
      </c>
      <c r="D4" s="16" t="s">
        <v>11</v>
      </c>
      <c r="E4" s="15" t="s">
        <v>12</v>
      </c>
      <c r="F4" s="17"/>
      <c r="G4" s="17"/>
      <c r="H4" s="17"/>
      <c r="I4" s="17"/>
    </row>
    <row r="5" spans="1:9" x14ac:dyDescent="0.7">
      <c r="A5" s="18" t="s">
        <v>2</v>
      </c>
      <c r="B5" s="1"/>
      <c r="C5" s="2"/>
      <c r="D5" s="19" t="e">
        <f>B5/((B5^2+C5^2)^(1/2))</f>
        <v>#DIV/0!</v>
      </c>
      <c r="E5" s="19" t="e">
        <f>($G$3)/1000/D5</f>
        <v>#DIV/0!</v>
      </c>
      <c r="F5" s="17"/>
      <c r="G5" s="17"/>
      <c r="H5" s="17"/>
      <c r="I5" s="17"/>
    </row>
    <row r="6" spans="1:9" x14ac:dyDescent="0.7">
      <c r="A6" s="20"/>
      <c r="B6" s="3"/>
      <c r="C6" s="21" t="s">
        <v>13</v>
      </c>
      <c r="D6" s="16" t="s">
        <v>14</v>
      </c>
      <c r="E6" s="15" t="s">
        <v>12</v>
      </c>
      <c r="F6" s="17"/>
      <c r="G6" s="17"/>
      <c r="H6" s="17"/>
      <c r="I6" s="17"/>
    </row>
    <row r="7" spans="1:9" x14ac:dyDescent="0.7">
      <c r="A7" s="20"/>
      <c r="B7" s="4"/>
      <c r="C7" s="5"/>
      <c r="D7" s="22" t="e">
        <f>B5/((B5^2+C7^2)^(1/2))</f>
        <v>#DIV/0!</v>
      </c>
      <c r="E7" s="19" t="e">
        <f>2*($G$3/1000/D7)</f>
        <v>#DIV/0!</v>
      </c>
      <c r="F7" s="17"/>
      <c r="G7" s="17"/>
      <c r="H7" s="17"/>
      <c r="I7" s="17"/>
    </row>
    <row r="8" spans="1:9" x14ac:dyDescent="0.7">
      <c r="A8" s="15" t="s">
        <v>5</v>
      </c>
      <c r="B8" s="21" t="s">
        <v>9</v>
      </c>
      <c r="C8" s="21" t="s">
        <v>10</v>
      </c>
      <c r="D8" s="16" t="s">
        <v>11</v>
      </c>
      <c r="E8" s="15" t="s">
        <v>12</v>
      </c>
      <c r="F8" s="17"/>
      <c r="G8" s="17"/>
      <c r="H8" s="17"/>
      <c r="I8" s="17"/>
    </row>
    <row r="9" spans="1:9" x14ac:dyDescent="0.7">
      <c r="A9" s="18" t="s">
        <v>3</v>
      </c>
      <c r="B9" s="1"/>
      <c r="C9" s="2"/>
      <c r="D9" s="19" t="e">
        <f>B9/((B9^2+C9^2)^(1/2))</f>
        <v>#DIV/0!</v>
      </c>
      <c r="E9" s="19" t="e">
        <f>($G$3)/1000/D9</f>
        <v>#DIV/0!</v>
      </c>
      <c r="F9" s="17"/>
      <c r="G9" s="17"/>
      <c r="H9" s="17"/>
      <c r="I9" s="17"/>
    </row>
    <row r="10" spans="1:9" x14ac:dyDescent="0.7">
      <c r="A10" s="20"/>
      <c r="B10" s="3"/>
      <c r="C10" s="21" t="s">
        <v>13</v>
      </c>
      <c r="D10" s="16" t="s">
        <v>14</v>
      </c>
      <c r="E10" s="15" t="s">
        <v>12</v>
      </c>
      <c r="F10" s="17"/>
      <c r="G10" s="17"/>
      <c r="H10" s="17"/>
      <c r="I10" s="17"/>
    </row>
    <row r="11" spans="1:9" x14ac:dyDescent="0.7">
      <c r="A11" s="23"/>
      <c r="B11" s="4"/>
      <c r="C11" s="5"/>
      <c r="D11" s="22" t="e">
        <f>B9/((B9^2+C11^2)^(1/2))</f>
        <v>#DIV/0!</v>
      </c>
      <c r="E11" s="19" t="e">
        <f>2*($G$3)/1000/D11</f>
        <v>#DIV/0!</v>
      </c>
      <c r="F11" s="17" t="s">
        <v>8</v>
      </c>
      <c r="G11" s="12" t="s">
        <v>17</v>
      </c>
      <c r="H11" s="6"/>
      <c r="I11" s="13" t="s">
        <v>18</v>
      </c>
    </row>
    <row r="12" spans="1:9" x14ac:dyDescent="0.7">
      <c r="A12" s="17"/>
      <c r="B12" s="17"/>
      <c r="C12" s="17"/>
      <c r="D12" s="17"/>
      <c r="E12" s="17"/>
      <c r="F12" s="17"/>
      <c r="G12" s="17"/>
      <c r="H12" s="17"/>
      <c r="I12" s="17"/>
    </row>
    <row r="13" spans="1:9" x14ac:dyDescent="0.7">
      <c r="A13" s="10" t="s">
        <v>7</v>
      </c>
      <c r="B13" s="10"/>
      <c r="C13" s="10"/>
      <c r="D13" s="11" t="s">
        <v>0</v>
      </c>
      <c r="E13" s="11"/>
      <c r="F13" s="17"/>
      <c r="G13" s="17"/>
      <c r="H13" s="17"/>
      <c r="I13" s="17"/>
    </row>
    <row r="14" spans="1:9" x14ac:dyDescent="0.7">
      <c r="A14" s="15" t="s">
        <v>5</v>
      </c>
      <c r="B14" s="15" t="s">
        <v>9</v>
      </c>
      <c r="C14" s="15" t="s">
        <v>10</v>
      </c>
      <c r="D14" s="16" t="s">
        <v>11</v>
      </c>
      <c r="E14" s="15" t="s">
        <v>12</v>
      </c>
      <c r="F14" s="17"/>
      <c r="G14" s="17"/>
      <c r="H14" s="14"/>
      <c r="I14" s="17"/>
    </row>
    <row r="15" spans="1:9" x14ac:dyDescent="0.7">
      <c r="A15" s="18" t="s">
        <v>2</v>
      </c>
      <c r="B15" s="1"/>
      <c r="C15" s="2"/>
      <c r="D15" s="19" t="e">
        <f>B15/((B5^2+C15^2)^(1/2))</f>
        <v>#DIV/0!</v>
      </c>
      <c r="E15" s="19" t="e">
        <f>($G$3)/1000/D15</f>
        <v>#DIV/0!</v>
      </c>
      <c r="F15" s="17"/>
      <c r="G15" s="17"/>
      <c r="H15" s="17"/>
      <c r="I15" s="17"/>
    </row>
    <row r="16" spans="1:9" x14ac:dyDescent="0.7">
      <c r="A16" s="20"/>
      <c r="B16" s="3"/>
      <c r="C16" s="21" t="s">
        <v>13</v>
      </c>
      <c r="D16" s="16" t="s">
        <v>14</v>
      </c>
      <c r="E16" s="15" t="s">
        <v>12</v>
      </c>
      <c r="F16" s="17"/>
      <c r="G16" s="17"/>
      <c r="H16" s="17"/>
      <c r="I16" s="17"/>
    </row>
    <row r="17" spans="1:9" x14ac:dyDescent="0.7">
      <c r="A17" s="20"/>
      <c r="B17" s="4"/>
      <c r="C17" s="24"/>
      <c r="D17" s="25"/>
      <c r="E17" s="26"/>
      <c r="F17" s="27" t="str">
        <f>IF(B17="","",ROUND(ABS(H3-B17)/H3*100,1))</f>
        <v/>
      </c>
      <c r="G17" s="14"/>
      <c r="H17" s="17"/>
      <c r="I17" s="17"/>
    </row>
    <row r="18" spans="1:9" x14ac:dyDescent="0.7">
      <c r="A18" s="15" t="s">
        <v>5</v>
      </c>
      <c r="B18" s="21" t="s">
        <v>9</v>
      </c>
      <c r="C18" s="21" t="s">
        <v>10</v>
      </c>
      <c r="D18" s="16" t="s">
        <v>11</v>
      </c>
      <c r="E18" s="15" t="s">
        <v>12</v>
      </c>
      <c r="F18" s="17"/>
      <c r="G18" s="17"/>
      <c r="H18" s="17"/>
      <c r="I18" s="17"/>
    </row>
    <row r="19" spans="1:9" x14ac:dyDescent="0.7">
      <c r="A19" s="18" t="s">
        <v>3</v>
      </c>
      <c r="B19" s="1"/>
      <c r="C19" s="2"/>
      <c r="D19" s="19" t="e">
        <f>B19/((B19^2+C19^2)^(1/2))</f>
        <v>#DIV/0!</v>
      </c>
      <c r="E19" s="19" t="e">
        <f>($G$3)/1000/D19</f>
        <v>#DIV/0!</v>
      </c>
      <c r="F19" s="17" t="s">
        <v>8</v>
      </c>
      <c r="G19" s="12" t="s">
        <v>17</v>
      </c>
      <c r="H19" s="6"/>
      <c r="I19" s="13" t="s">
        <v>18</v>
      </c>
    </row>
    <row r="20" spans="1:9" x14ac:dyDescent="0.7">
      <c r="A20" s="20"/>
      <c r="B20" s="3"/>
      <c r="C20" s="21" t="s">
        <v>13</v>
      </c>
      <c r="D20" s="16" t="s">
        <v>14</v>
      </c>
      <c r="E20" s="15" t="s">
        <v>12</v>
      </c>
      <c r="F20" s="28"/>
      <c r="G20" s="28"/>
      <c r="H20" s="28"/>
      <c r="I20" s="28"/>
    </row>
    <row r="21" spans="1:9" x14ac:dyDescent="0.7">
      <c r="A21" s="23"/>
      <c r="B21" s="4"/>
      <c r="C21" s="24"/>
      <c r="D21" s="25"/>
      <c r="E21" s="26"/>
      <c r="F21" s="28"/>
      <c r="G21" s="28"/>
      <c r="H21" s="28"/>
      <c r="I21" s="28"/>
    </row>
  </sheetData>
  <sheetProtection sheet="1" objects="1" scenarios="1"/>
  <mergeCells count="13">
    <mergeCell ref="A13:C13"/>
    <mergeCell ref="D13:E13"/>
    <mergeCell ref="A15:A17"/>
    <mergeCell ref="B15:B17"/>
    <mergeCell ref="A19:A21"/>
    <mergeCell ref="B19:B21"/>
    <mergeCell ref="A1:I1"/>
    <mergeCell ref="A3:C3"/>
    <mergeCell ref="D3:E3"/>
    <mergeCell ref="A5:A7"/>
    <mergeCell ref="B5:B7"/>
    <mergeCell ref="A9:A11"/>
    <mergeCell ref="B9:B11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="86" zoomScaleNormal="86" workbookViewId="0">
      <selection sqref="A1:I1"/>
    </sheetView>
  </sheetViews>
  <sheetFormatPr defaultRowHeight="17.649999999999999" x14ac:dyDescent="0.7"/>
  <cols>
    <col min="1" max="1" width="9" style="8"/>
    <col min="2" max="5" width="19.375" style="8" customWidth="1"/>
    <col min="6" max="7" width="9" style="8"/>
    <col min="8" max="8" width="10" style="8" bestFit="1" customWidth="1"/>
    <col min="9" max="16384" width="9" style="8"/>
  </cols>
  <sheetData>
    <row r="1" spans="1:9" ht="22.9" x14ac:dyDescent="0.7">
      <c r="A1" s="7" t="s">
        <v>19</v>
      </c>
      <c r="B1" s="7"/>
      <c r="C1" s="7"/>
      <c r="D1" s="7"/>
      <c r="E1" s="7"/>
      <c r="F1" s="7"/>
      <c r="G1" s="7"/>
      <c r="H1" s="7"/>
      <c r="I1" s="7"/>
    </row>
    <row r="2" spans="1:9" ht="22.9" x14ac:dyDescent="0.7">
      <c r="A2" s="9"/>
      <c r="B2" s="9"/>
      <c r="C2" s="9"/>
      <c r="D2" s="9"/>
      <c r="E2" s="9"/>
      <c r="F2" s="9"/>
      <c r="G2" s="9"/>
      <c r="H2" s="9"/>
      <c r="I2" s="9"/>
    </row>
    <row r="3" spans="1:9" x14ac:dyDescent="0.7">
      <c r="A3" s="10" t="s">
        <v>4</v>
      </c>
      <c r="B3" s="10"/>
      <c r="C3" s="10"/>
      <c r="D3" s="11" t="s">
        <v>0</v>
      </c>
      <c r="E3" s="11"/>
      <c r="F3" s="12" t="s">
        <v>6</v>
      </c>
      <c r="G3" s="6"/>
      <c r="H3" s="13" t="s">
        <v>1</v>
      </c>
      <c r="I3" s="14"/>
    </row>
    <row r="4" spans="1:9" x14ac:dyDescent="0.7">
      <c r="A4" s="15" t="s">
        <v>5</v>
      </c>
      <c r="B4" s="15" t="s">
        <v>9</v>
      </c>
      <c r="C4" s="15" t="s">
        <v>10</v>
      </c>
      <c r="D4" s="16" t="s">
        <v>11</v>
      </c>
      <c r="E4" s="15" t="s">
        <v>12</v>
      </c>
      <c r="F4" s="17"/>
      <c r="G4" s="17"/>
      <c r="H4" s="17"/>
      <c r="I4" s="17"/>
    </row>
    <row r="5" spans="1:9" x14ac:dyDescent="0.7">
      <c r="A5" s="18" t="s">
        <v>2</v>
      </c>
      <c r="B5" s="1"/>
      <c r="C5" s="2"/>
      <c r="D5" s="19" t="e">
        <f>B5/((B5^2+C5^2)^(1/2))</f>
        <v>#DIV/0!</v>
      </c>
      <c r="E5" s="19" t="e">
        <f>($G$3)/1000/D5</f>
        <v>#DIV/0!</v>
      </c>
      <c r="F5" s="17"/>
      <c r="G5" s="17"/>
      <c r="H5" s="17"/>
      <c r="I5" s="17"/>
    </row>
    <row r="6" spans="1:9" x14ac:dyDescent="0.7">
      <c r="A6" s="20"/>
      <c r="B6" s="3"/>
      <c r="C6" s="21" t="s">
        <v>13</v>
      </c>
      <c r="D6" s="16" t="s">
        <v>14</v>
      </c>
      <c r="E6" s="15" t="s">
        <v>12</v>
      </c>
      <c r="F6" s="17"/>
      <c r="G6" s="17"/>
      <c r="H6" s="17"/>
      <c r="I6" s="17"/>
    </row>
    <row r="7" spans="1:9" x14ac:dyDescent="0.7">
      <c r="A7" s="20"/>
      <c r="B7" s="4"/>
      <c r="C7" s="5"/>
      <c r="D7" s="22" t="e">
        <f>B5/((B5^2+C7^2)^(1/2))</f>
        <v>#DIV/0!</v>
      </c>
      <c r="E7" s="19" t="e">
        <f>2*($G$3/1000/D7)</f>
        <v>#DIV/0!</v>
      </c>
      <c r="F7" s="17"/>
      <c r="G7" s="17"/>
      <c r="H7" s="17"/>
      <c r="I7" s="17"/>
    </row>
    <row r="8" spans="1:9" x14ac:dyDescent="0.7">
      <c r="A8" s="15" t="s">
        <v>5</v>
      </c>
      <c r="B8" s="21" t="s">
        <v>9</v>
      </c>
      <c r="C8" s="21" t="s">
        <v>10</v>
      </c>
      <c r="D8" s="16" t="s">
        <v>11</v>
      </c>
      <c r="E8" s="15" t="s">
        <v>12</v>
      </c>
      <c r="F8" s="17"/>
      <c r="G8" s="17"/>
      <c r="H8" s="17"/>
      <c r="I8" s="17"/>
    </row>
    <row r="9" spans="1:9" x14ac:dyDescent="0.7">
      <c r="A9" s="18" t="s">
        <v>3</v>
      </c>
      <c r="B9" s="1"/>
      <c r="C9" s="2"/>
      <c r="D9" s="19" t="e">
        <f>B9/((B9^2+C9^2)^(1/2))</f>
        <v>#DIV/0!</v>
      </c>
      <c r="E9" s="19" t="e">
        <f>($G$3)/1000/D9</f>
        <v>#DIV/0!</v>
      </c>
      <c r="F9" s="17"/>
      <c r="G9" s="17"/>
      <c r="H9" s="17"/>
      <c r="I9" s="17"/>
    </row>
    <row r="10" spans="1:9" x14ac:dyDescent="0.7">
      <c r="A10" s="20"/>
      <c r="B10" s="3"/>
      <c r="C10" s="21" t="s">
        <v>13</v>
      </c>
      <c r="D10" s="16" t="s">
        <v>14</v>
      </c>
      <c r="E10" s="15" t="s">
        <v>12</v>
      </c>
      <c r="F10" s="17"/>
      <c r="G10" s="17"/>
      <c r="H10" s="17"/>
      <c r="I10" s="17"/>
    </row>
    <row r="11" spans="1:9" x14ac:dyDescent="0.7">
      <c r="A11" s="23"/>
      <c r="B11" s="4"/>
      <c r="C11" s="5"/>
      <c r="D11" s="22" t="e">
        <f>B9/((B9^2+C11^2)^(1/2))</f>
        <v>#DIV/0!</v>
      </c>
      <c r="E11" s="19" t="e">
        <f>2*($G$3)/1000/D11</f>
        <v>#DIV/0!</v>
      </c>
      <c r="F11" s="17" t="s">
        <v>8</v>
      </c>
      <c r="G11" s="12" t="s">
        <v>17</v>
      </c>
      <c r="H11" s="6"/>
      <c r="I11" s="13" t="s">
        <v>18</v>
      </c>
    </row>
    <row r="12" spans="1:9" x14ac:dyDescent="0.7">
      <c r="A12" s="17"/>
      <c r="B12" s="17"/>
      <c r="C12" s="17"/>
      <c r="D12" s="17"/>
      <c r="E12" s="17"/>
      <c r="F12" s="17"/>
      <c r="G12" s="17"/>
      <c r="H12" s="17"/>
      <c r="I12" s="17"/>
    </row>
    <row r="13" spans="1:9" x14ac:dyDescent="0.7">
      <c r="A13" s="10" t="s">
        <v>7</v>
      </c>
      <c r="B13" s="10"/>
      <c r="C13" s="10"/>
      <c r="D13" s="11" t="s">
        <v>0</v>
      </c>
      <c r="E13" s="11"/>
      <c r="F13" s="17"/>
      <c r="G13" s="17"/>
      <c r="H13" s="17"/>
      <c r="I13" s="17"/>
    </row>
    <row r="14" spans="1:9" x14ac:dyDescent="0.7">
      <c r="A14" s="15" t="s">
        <v>5</v>
      </c>
      <c r="B14" s="15" t="s">
        <v>9</v>
      </c>
      <c r="C14" s="15" t="s">
        <v>10</v>
      </c>
      <c r="D14" s="16" t="s">
        <v>11</v>
      </c>
      <c r="E14" s="15" t="s">
        <v>12</v>
      </c>
      <c r="F14" s="17"/>
      <c r="G14" s="17"/>
      <c r="H14" s="14"/>
      <c r="I14" s="17"/>
    </row>
    <row r="15" spans="1:9" x14ac:dyDescent="0.7">
      <c r="A15" s="18" t="s">
        <v>2</v>
      </c>
      <c r="B15" s="1"/>
      <c r="C15" s="2"/>
      <c r="D15" s="19" t="e">
        <f>B15/((B5^2+C15^2)^(1/2))</f>
        <v>#DIV/0!</v>
      </c>
      <c r="E15" s="19" t="e">
        <f>($G$3)/1000/D15</f>
        <v>#DIV/0!</v>
      </c>
      <c r="F15" s="17"/>
      <c r="G15" s="17"/>
      <c r="H15" s="17"/>
      <c r="I15" s="17"/>
    </row>
    <row r="16" spans="1:9" x14ac:dyDescent="0.7">
      <c r="A16" s="20"/>
      <c r="B16" s="3"/>
      <c r="C16" s="21" t="s">
        <v>13</v>
      </c>
      <c r="D16" s="16" t="s">
        <v>14</v>
      </c>
      <c r="E16" s="15" t="s">
        <v>12</v>
      </c>
      <c r="F16" s="17"/>
      <c r="G16" s="17"/>
      <c r="H16" s="17"/>
      <c r="I16" s="17"/>
    </row>
    <row r="17" spans="1:9" x14ac:dyDescent="0.7">
      <c r="A17" s="20"/>
      <c r="B17" s="4"/>
      <c r="C17" s="24"/>
      <c r="D17" s="25"/>
      <c r="E17" s="26"/>
      <c r="F17" s="27" t="str">
        <f>IF(B17="","",ROUND(ABS(H3-B17)/H3*100,1))</f>
        <v/>
      </c>
      <c r="G17" s="14"/>
      <c r="H17" s="17"/>
      <c r="I17" s="17"/>
    </row>
    <row r="18" spans="1:9" x14ac:dyDescent="0.7">
      <c r="A18" s="15" t="s">
        <v>5</v>
      </c>
      <c r="B18" s="21" t="s">
        <v>9</v>
      </c>
      <c r="C18" s="21" t="s">
        <v>10</v>
      </c>
      <c r="D18" s="16" t="s">
        <v>11</v>
      </c>
      <c r="E18" s="15" t="s">
        <v>12</v>
      </c>
      <c r="F18" s="17"/>
      <c r="G18" s="17"/>
      <c r="H18" s="17"/>
      <c r="I18" s="17"/>
    </row>
    <row r="19" spans="1:9" x14ac:dyDescent="0.7">
      <c r="A19" s="18" t="s">
        <v>3</v>
      </c>
      <c r="B19" s="1"/>
      <c r="C19" s="2"/>
      <c r="D19" s="19" t="e">
        <f>B19/((B19^2+C19^2)^(1/2))</f>
        <v>#DIV/0!</v>
      </c>
      <c r="E19" s="19" t="e">
        <f>($G$3)/1000/D19</f>
        <v>#DIV/0!</v>
      </c>
      <c r="F19" s="17" t="s">
        <v>8</v>
      </c>
      <c r="G19" s="12" t="s">
        <v>17</v>
      </c>
      <c r="H19" s="6"/>
      <c r="I19" s="13" t="s">
        <v>18</v>
      </c>
    </row>
    <row r="20" spans="1:9" x14ac:dyDescent="0.7">
      <c r="A20" s="20"/>
      <c r="B20" s="3"/>
      <c r="C20" s="21" t="s">
        <v>13</v>
      </c>
      <c r="D20" s="16" t="s">
        <v>14</v>
      </c>
      <c r="E20" s="15" t="s">
        <v>12</v>
      </c>
      <c r="F20" s="28"/>
      <c r="G20" s="28"/>
      <c r="H20" s="28"/>
      <c r="I20" s="28"/>
    </row>
    <row r="21" spans="1:9" x14ac:dyDescent="0.7">
      <c r="A21" s="23"/>
      <c r="B21" s="4"/>
      <c r="C21" s="24"/>
      <c r="D21" s="25"/>
      <c r="E21" s="26"/>
      <c r="F21" s="28"/>
      <c r="G21" s="28"/>
      <c r="H21" s="28"/>
      <c r="I21" s="28"/>
    </row>
  </sheetData>
  <sheetProtection sheet="1" objects="1" scenarios="1"/>
  <mergeCells count="13">
    <mergeCell ref="A13:C13"/>
    <mergeCell ref="D13:E13"/>
    <mergeCell ref="A15:A17"/>
    <mergeCell ref="B15:B17"/>
    <mergeCell ref="A19:A21"/>
    <mergeCell ref="B19:B21"/>
    <mergeCell ref="A1:I1"/>
    <mergeCell ref="A3:C3"/>
    <mergeCell ref="D3:E3"/>
    <mergeCell ref="A5:A7"/>
    <mergeCell ref="B5:B7"/>
    <mergeCell ref="A9:A11"/>
    <mergeCell ref="B9:B11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="86" zoomScaleNormal="86" workbookViewId="0">
      <selection sqref="A1:I1"/>
    </sheetView>
  </sheetViews>
  <sheetFormatPr defaultRowHeight="17.649999999999999" x14ac:dyDescent="0.7"/>
  <cols>
    <col min="1" max="1" width="9" style="8"/>
    <col min="2" max="5" width="19.375" style="8" customWidth="1"/>
    <col min="6" max="7" width="9" style="8"/>
    <col min="8" max="8" width="10" style="8" bestFit="1" customWidth="1"/>
    <col min="9" max="16384" width="9" style="8"/>
  </cols>
  <sheetData>
    <row r="1" spans="1:9" ht="22.9" x14ac:dyDescent="0.7">
      <c r="A1" s="7" t="s">
        <v>19</v>
      </c>
      <c r="B1" s="7"/>
      <c r="C1" s="7"/>
      <c r="D1" s="7"/>
      <c r="E1" s="7"/>
      <c r="F1" s="7"/>
      <c r="G1" s="7"/>
      <c r="H1" s="7"/>
      <c r="I1" s="7"/>
    </row>
    <row r="2" spans="1:9" ht="22.9" x14ac:dyDescent="0.7">
      <c r="A2" s="9"/>
      <c r="B2" s="9"/>
      <c r="C2" s="9"/>
      <c r="D2" s="9"/>
      <c r="E2" s="9"/>
      <c r="F2" s="9"/>
      <c r="G2" s="9"/>
      <c r="H2" s="9"/>
      <c r="I2" s="9"/>
    </row>
    <row r="3" spans="1:9" x14ac:dyDescent="0.7">
      <c r="A3" s="10" t="s">
        <v>4</v>
      </c>
      <c r="B3" s="10"/>
      <c r="C3" s="10"/>
      <c r="D3" s="11" t="s">
        <v>0</v>
      </c>
      <c r="E3" s="11"/>
      <c r="F3" s="12" t="s">
        <v>6</v>
      </c>
      <c r="G3" s="6"/>
      <c r="H3" s="13" t="s">
        <v>1</v>
      </c>
      <c r="I3" s="14"/>
    </row>
    <row r="4" spans="1:9" x14ac:dyDescent="0.7">
      <c r="A4" s="15" t="s">
        <v>5</v>
      </c>
      <c r="B4" s="15" t="s">
        <v>9</v>
      </c>
      <c r="C4" s="15" t="s">
        <v>10</v>
      </c>
      <c r="D4" s="16" t="s">
        <v>11</v>
      </c>
      <c r="E4" s="15" t="s">
        <v>12</v>
      </c>
      <c r="F4" s="17"/>
      <c r="G4" s="17"/>
      <c r="H4" s="17"/>
      <c r="I4" s="17"/>
    </row>
    <row r="5" spans="1:9" x14ac:dyDescent="0.7">
      <c r="A5" s="18" t="s">
        <v>2</v>
      </c>
      <c r="B5" s="1"/>
      <c r="C5" s="2"/>
      <c r="D5" s="19" t="e">
        <f>B5/((B5^2+C5^2)^(1/2))</f>
        <v>#DIV/0!</v>
      </c>
      <c r="E5" s="19" t="e">
        <f>($G$3)/1000/D5</f>
        <v>#DIV/0!</v>
      </c>
      <c r="F5" s="17"/>
      <c r="G5" s="17"/>
      <c r="H5" s="17"/>
      <c r="I5" s="17"/>
    </row>
    <row r="6" spans="1:9" x14ac:dyDescent="0.7">
      <c r="A6" s="20"/>
      <c r="B6" s="3"/>
      <c r="C6" s="21" t="s">
        <v>13</v>
      </c>
      <c r="D6" s="16" t="s">
        <v>14</v>
      </c>
      <c r="E6" s="15" t="s">
        <v>12</v>
      </c>
      <c r="F6" s="17"/>
      <c r="G6" s="17"/>
      <c r="H6" s="17"/>
      <c r="I6" s="17"/>
    </row>
    <row r="7" spans="1:9" x14ac:dyDescent="0.7">
      <c r="A7" s="20"/>
      <c r="B7" s="4"/>
      <c r="C7" s="5"/>
      <c r="D7" s="22" t="e">
        <f>B5/((B5^2+C7^2)^(1/2))</f>
        <v>#DIV/0!</v>
      </c>
      <c r="E7" s="19" t="e">
        <f>2*($G$3/1000/D7)</f>
        <v>#DIV/0!</v>
      </c>
      <c r="F7" s="17"/>
      <c r="G7" s="17"/>
      <c r="H7" s="17"/>
      <c r="I7" s="17"/>
    </row>
    <row r="8" spans="1:9" x14ac:dyDescent="0.7">
      <c r="A8" s="15" t="s">
        <v>5</v>
      </c>
      <c r="B8" s="21" t="s">
        <v>9</v>
      </c>
      <c r="C8" s="21" t="s">
        <v>10</v>
      </c>
      <c r="D8" s="16" t="s">
        <v>11</v>
      </c>
      <c r="E8" s="15" t="s">
        <v>12</v>
      </c>
      <c r="F8" s="17"/>
      <c r="G8" s="17"/>
      <c r="H8" s="17"/>
      <c r="I8" s="17"/>
    </row>
    <row r="9" spans="1:9" x14ac:dyDescent="0.7">
      <c r="A9" s="18" t="s">
        <v>3</v>
      </c>
      <c r="B9" s="1"/>
      <c r="C9" s="2"/>
      <c r="D9" s="19" t="e">
        <f>B9/((B9^2+C9^2)^(1/2))</f>
        <v>#DIV/0!</v>
      </c>
      <c r="E9" s="19" t="e">
        <f>($G$3)/1000/D9</f>
        <v>#DIV/0!</v>
      </c>
      <c r="F9" s="17"/>
      <c r="G9" s="17"/>
      <c r="H9" s="17"/>
      <c r="I9" s="17"/>
    </row>
    <row r="10" spans="1:9" x14ac:dyDescent="0.7">
      <c r="A10" s="20"/>
      <c r="B10" s="3"/>
      <c r="C10" s="21" t="s">
        <v>13</v>
      </c>
      <c r="D10" s="16" t="s">
        <v>14</v>
      </c>
      <c r="E10" s="15" t="s">
        <v>12</v>
      </c>
      <c r="F10" s="17"/>
      <c r="G10" s="17"/>
      <c r="H10" s="17"/>
      <c r="I10" s="17"/>
    </row>
    <row r="11" spans="1:9" x14ac:dyDescent="0.7">
      <c r="A11" s="23"/>
      <c r="B11" s="4"/>
      <c r="C11" s="5"/>
      <c r="D11" s="22" t="e">
        <f>B9/((B9^2+C11^2)^(1/2))</f>
        <v>#DIV/0!</v>
      </c>
      <c r="E11" s="19" t="e">
        <f>2*($G$3)/1000/D11</f>
        <v>#DIV/0!</v>
      </c>
      <c r="F11" s="17" t="s">
        <v>8</v>
      </c>
      <c r="G11" s="12" t="s">
        <v>17</v>
      </c>
      <c r="H11" s="6"/>
      <c r="I11" s="13" t="s">
        <v>18</v>
      </c>
    </row>
    <row r="12" spans="1:9" x14ac:dyDescent="0.7">
      <c r="A12" s="17"/>
      <c r="B12" s="17"/>
      <c r="C12" s="17"/>
      <c r="D12" s="17"/>
      <c r="E12" s="17"/>
      <c r="F12" s="17"/>
      <c r="G12" s="17"/>
      <c r="H12" s="17"/>
      <c r="I12" s="17"/>
    </row>
    <row r="13" spans="1:9" x14ac:dyDescent="0.7">
      <c r="A13" s="10" t="s">
        <v>7</v>
      </c>
      <c r="B13" s="10"/>
      <c r="C13" s="10"/>
      <c r="D13" s="11" t="s">
        <v>0</v>
      </c>
      <c r="E13" s="11"/>
      <c r="F13" s="17"/>
      <c r="G13" s="17"/>
      <c r="H13" s="17"/>
      <c r="I13" s="17"/>
    </row>
    <row r="14" spans="1:9" x14ac:dyDescent="0.7">
      <c r="A14" s="15" t="s">
        <v>5</v>
      </c>
      <c r="B14" s="15" t="s">
        <v>9</v>
      </c>
      <c r="C14" s="15" t="s">
        <v>10</v>
      </c>
      <c r="D14" s="16" t="s">
        <v>11</v>
      </c>
      <c r="E14" s="15" t="s">
        <v>12</v>
      </c>
      <c r="F14" s="17"/>
      <c r="G14" s="17"/>
      <c r="H14" s="14"/>
      <c r="I14" s="17"/>
    </row>
    <row r="15" spans="1:9" x14ac:dyDescent="0.7">
      <c r="A15" s="18" t="s">
        <v>2</v>
      </c>
      <c r="B15" s="1"/>
      <c r="C15" s="2"/>
      <c r="D15" s="19" t="e">
        <f>B15/((B5^2+C15^2)^(1/2))</f>
        <v>#DIV/0!</v>
      </c>
      <c r="E15" s="19" t="e">
        <f>($G$3)/1000/D15</f>
        <v>#DIV/0!</v>
      </c>
      <c r="F15" s="17"/>
      <c r="G15" s="17"/>
      <c r="H15" s="17"/>
      <c r="I15" s="17"/>
    </row>
    <row r="16" spans="1:9" x14ac:dyDescent="0.7">
      <c r="A16" s="20"/>
      <c r="B16" s="3"/>
      <c r="C16" s="21" t="s">
        <v>13</v>
      </c>
      <c r="D16" s="16" t="s">
        <v>14</v>
      </c>
      <c r="E16" s="15" t="s">
        <v>12</v>
      </c>
      <c r="F16" s="17"/>
      <c r="G16" s="17"/>
      <c r="H16" s="17"/>
      <c r="I16" s="17"/>
    </row>
    <row r="17" spans="1:9" x14ac:dyDescent="0.7">
      <c r="A17" s="20"/>
      <c r="B17" s="4"/>
      <c r="C17" s="24"/>
      <c r="D17" s="25"/>
      <c r="E17" s="26"/>
      <c r="F17" s="27" t="str">
        <f>IF(B17="","",ROUND(ABS(H3-B17)/H3*100,1))</f>
        <v/>
      </c>
      <c r="G17" s="14"/>
      <c r="H17" s="17"/>
      <c r="I17" s="17"/>
    </row>
    <row r="18" spans="1:9" x14ac:dyDescent="0.7">
      <c r="A18" s="15" t="s">
        <v>5</v>
      </c>
      <c r="B18" s="21" t="s">
        <v>9</v>
      </c>
      <c r="C18" s="21" t="s">
        <v>10</v>
      </c>
      <c r="D18" s="16" t="s">
        <v>11</v>
      </c>
      <c r="E18" s="15" t="s">
        <v>12</v>
      </c>
      <c r="F18" s="17"/>
      <c r="G18" s="17"/>
      <c r="H18" s="17"/>
      <c r="I18" s="17"/>
    </row>
    <row r="19" spans="1:9" x14ac:dyDescent="0.7">
      <c r="A19" s="18" t="s">
        <v>3</v>
      </c>
      <c r="B19" s="1"/>
      <c r="C19" s="2"/>
      <c r="D19" s="19" t="e">
        <f>B19/((B19^2+C19^2)^(1/2))</f>
        <v>#DIV/0!</v>
      </c>
      <c r="E19" s="19" t="e">
        <f>($G$3)/1000/D19</f>
        <v>#DIV/0!</v>
      </c>
      <c r="F19" s="17" t="s">
        <v>8</v>
      </c>
      <c r="G19" s="12" t="s">
        <v>17</v>
      </c>
      <c r="H19" s="6"/>
      <c r="I19" s="13" t="s">
        <v>18</v>
      </c>
    </row>
    <row r="20" spans="1:9" x14ac:dyDescent="0.7">
      <c r="A20" s="20"/>
      <c r="B20" s="3"/>
      <c r="C20" s="21" t="s">
        <v>13</v>
      </c>
      <c r="D20" s="16" t="s">
        <v>14</v>
      </c>
      <c r="E20" s="15" t="s">
        <v>12</v>
      </c>
      <c r="F20" s="28"/>
      <c r="G20" s="28"/>
      <c r="H20" s="28"/>
      <c r="I20" s="28"/>
    </row>
    <row r="21" spans="1:9" x14ac:dyDescent="0.7">
      <c r="A21" s="23"/>
      <c r="B21" s="4"/>
      <c r="C21" s="24"/>
      <c r="D21" s="25"/>
      <c r="E21" s="26"/>
      <c r="F21" s="28"/>
      <c r="G21" s="28"/>
      <c r="H21" s="28"/>
      <c r="I21" s="28"/>
    </row>
  </sheetData>
  <sheetProtection sheet="1" objects="1" scenarios="1"/>
  <mergeCells count="13">
    <mergeCell ref="A13:C13"/>
    <mergeCell ref="D13:E13"/>
    <mergeCell ref="A15:A17"/>
    <mergeCell ref="B15:B17"/>
    <mergeCell ref="A19:A21"/>
    <mergeCell ref="B19:B21"/>
    <mergeCell ref="A1:I1"/>
    <mergeCell ref="A3:C3"/>
    <mergeCell ref="D3:E3"/>
    <mergeCell ref="A5:A7"/>
    <mergeCell ref="B5:B7"/>
    <mergeCell ref="A9:A11"/>
    <mergeCell ref="B9:B11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="86" zoomScaleNormal="86" workbookViewId="0">
      <selection sqref="A1:I1"/>
    </sheetView>
  </sheetViews>
  <sheetFormatPr defaultRowHeight="17.649999999999999" x14ac:dyDescent="0.7"/>
  <cols>
    <col min="1" max="1" width="9" style="8"/>
    <col min="2" max="5" width="19.375" style="8" customWidth="1"/>
    <col min="6" max="7" width="9" style="8"/>
    <col min="8" max="8" width="10" style="8" bestFit="1" customWidth="1"/>
    <col min="9" max="16384" width="9" style="8"/>
  </cols>
  <sheetData>
    <row r="1" spans="1:9" ht="22.9" x14ac:dyDescent="0.7">
      <c r="A1" s="7" t="s">
        <v>19</v>
      </c>
      <c r="B1" s="7"/>
      <c r="C1" s="7"/>
      <c r="D1" s="7"/>
      <c r="E1" s="7"/>
      <c r="F1" s="7"/>
      <c r="G1" s="7"/>
      <c r="H1" s="7"/>
      <c r="I1" s="7"/>
    </row>
    <row r="2" spans="1:9" ht="22.9" x14ac:dyDescent="0.7">
      <c r="A2" s="9"/>
      <c r="B2" s="9"/>
      <c r="C2" s="9"/>
      <c r="D2" s="9"/>
      <c r="E2" s="9"/>
      <c r="F2" s="9"/>
      <c r="G2" s="9"/>
      <c r="H2" s="9"/>
      <c r="I2" s="9"/>
    </row>
    <row r="3" spans="1:9" x14ac:dyDescent="0.7">
      <c r="A3" s="10" t="s">
        <v>4</v>
      </c>
      <c r="B3" s="10"/>
      <c r="C3" s="10"/>
      <c r="D3" s="11" t="s">
        <v>0</v>
      </c>
      <c r="E3" s="11"/>
      <c r="F3" s="12" t="s">
        <v>6</v>
      </c>
      <c r="G3" s="6"/>
      <c r="H3" s="13" t="s">
        <v>1</v>
      </c>
      <c r="I3" s="14"/>
    </row>
    <row r="4" spans="1:9" x14ac:dyDescent="0.7">
      <c r="A4" s="15" t="s">
        <v>5</v>
      </c>
      <c r="B4" s="15" t="s">
        <v>9</v>
      </c>
      <c r="C4" s="15" t="s">
        <v>10</v>
      </c>
      <c r="D4" s="16" t="s">
        <v>11</v>
      </c>
      <c r="E4" s="15" t="s">
        <v>12</v>
      </c>
      <c r="F4" s="17"/>
      <c r="G4" s="17"/>
      <c r="H4" s="17"/>
      <c r="I4" s="17"/>
    </row>
    <row r="5" spans="1:9" x14ac:dyDescent="0.7">
      <c r="A5" s="18" t="s">
        <v>2</v>
      </c>
      <c r="B5" s="1"/>
      <c r="C5" s="2"/>
      <c r="D5" s="19" t="e">
        <f>B5/((B5^2+C5^2)^(1/2))</f>
        <v>#DIV/0!</v>
      </c>
      <c r="E5" s="19" t="e">
        <f>($G$3)/1000/D5</f>
        <v>#DIV/0!</v>
      </c>
      <c r="F5" s="17"/>
      <c r="G5" s="17"/>
      <c r="H5" s="17"/>
      <c r="I5" s="17"/>
    </row>
    <row r="6" spans="1:9" x14ac:dyDescent="0.7">
      <c r="A6" s="20"/>
      <c r="B6" s="3"/>
      <c r="C6" s="21" t="s">
        <v>13</v>
      </c>
      <c r="D6" s="16" t="s">
        <v>14</v>
      </c>
      <c r="E6" s="15" t="s">
        <v>12</v>
      </c>
      <c r="F6" s="17"/>
      <c r="G6" s="17"/>
      <c r="H6" s="17"/>
      <c r="I6" s="17"/>
    </row>
    <row r="7" spans="1:9" x14ac:dyDescent="0.7">
      <c r="A7" s="20"/>
      <c r="B7" s="4"/>
      <c r="C7" s="5"/>
      <c r="D7" s="22" t="e">
        <f>B5/((B5^2+C7^2)^(1/2))</f>
        <v>#DIV/0!</v>
      </c>
      <c r="E7" s="19" t="e">
        <f>2*($G$3/1000/D7)</f>
        <v>#DIV/0!</v>
      </c>
      <c r="F7" s="17"/>
      <c r="G7" s="17"/>
      <c r="H7" s="17"/>
      <c r="I7" s="17"/>
    </row>
    <row r="8" spans="1:9" x14ac:dyDescent="0.7">
      <c r="A8" s="15" t="s">
        <v>5</v>
      </c>
      <c r="B8" s="21" t="s">
        <v>9</v>
      </c>
      <c r="C8" s="21" t="s">
        <v>10</v>
      </c>
      <c r="D8" s="16" t="s">
        <v>11</v>
      </c>
      <c r="E8" s="15" t="s">
        <v>12</v>
      </c>
      <c r="F8" s="17"/>
      <c r="G8" s="17"/>
      <c r="H8" s="17"/>
      <c r="I8" s="17"/>
    </row>
    <row r="9" spans="1:9" x14ac:dyDescent="0.7">
      <c r="A9" s="18" t="s">
        <v>3</v>
      </c>
      <c r="B9" s="1"/>
      <c r="C9" s="2"/>
      <c r="D9" s="19" t="e">
        <f>B9/((B9^2+C9^2)^(1/2))</f>
        <v>#DIV/0!</v>
      </c>
      <c r="E9" s="19" t="e">
        <f>($G$3)/1000/D9</f>
        <v>#DIV/0!</v>
      </c>
      <c r="F9" s="17"/>
      <c r="G9" s="17"/>
      <c r="H9" s="17"/>
      <c r="I9" s="17"/>
    </row>
    <row r="10" spans="1:9" x14ac:dyDescent="0.7">
      <c r="A10" s="20"/>
      <c r="B10" s="3"/>
      <c r="C10" s="21" t="s">
        <v>13</v>
      </c>
      <c r="D10" s="16" t="s">
        <v>14</v>
      </c>
      <c r="E10" s="15" t="s">
        <v>12</v>
      </c>
      <c r="F10" s="17"/>
      <c r="G10" s="17"/>
      <c r="H10" s="17"/>
      <c r="I10" s="17"/>
    </row>
    <row r="11" spans="1:9" x14ac:dyDescent="0.7">
      <c r="A11" s="23"/>
      <c r="B11" s="4"/>
      <c r="C11" s="5"/>
      <c r="D11" s="22" t="e">
        <f>B9/((B9^2+C11^2)^(1/2))</f>
        <v>#DIV/0!</v>
      </c>
      <c r="E11" s="19" t="e">
        <f>2*($G$3)/1000/D11</f>
        <v>#DIV/0!</v>
      </c>
      <c r="F11" s="17" t="s">
        <v>8</v>
      </c>
      <c r="G11" s="12" t="s">
        <v>17</v>
      </c>
      <c r="H11" s="6"/>
      <c r="I11" s="13" t="s">
        <v>18</v>
      </c>
    </row>
    <row r="12" spans="1:9" x14ac:dyDescent="0.7">
      <c r="A12" s="17"/>
      <c r="B12" s="17"/>
      <c r="C12" s="17"/>
      <c r="D12" s="17"/>
      <c r="E12" s="17"/>
      <c r="F12" s="17"/>
      <c r="G12" s="17"/>
      <c r="H12" s="17"/>
      <c r="I12" s="17"/>
    </row>
    <row r="13" spans="1:9" x14ac:dyDescent="0.7">
      <c r="A13" s="10" t="s">
        <v>7</v>
      </c>
      <c r="B13" s="10"/>
      <c r="C13" s="10"/>
      <c r="D13" s="11" t="s">
        <v>0</v>
      </c>
      <c r="E13" s="11"/>
      <c r="F13" s="17"/>
      <c r="G13" s="17"/>
      <c r="H13" s="17"/>
      <c r="I13" s="17"/>
    </row>
    <row r="14" spans="1:9" x14ac:dyDescent="0.7">
      <c r="A14" s="15" t="s">
        <v>5</v>
      </c>
      <c r="B14" s="15" t="s">
        <v>9</v>
      </c>
      <c r="C14" s="15" t="s">
        <v>10</v>
      </c>
      <c r="D14" s="16" t="s">
        <v>11</v>
      </c>
      <c r="E14" s="15" t="s">
        <v>12</v>
      </c>
      <c r="F14" s="17"/>
      <c r="G14" s="17"/>
      <c r="H14" s="14"/>
      <c r="I14" s="17"/>
    </row>
    <row r="15" spans="1:9" x14ac:dyDescent="0.7">
      <c r="A15" s="18" t="s">
        <v>2</v>
      </c>
      <c r="B15" s="1"/>
      <c r="C15" s="2"/>
      <c r="D15" s="19" t="e">
        <f>B15/((B5^2+C15^2)^(1/2))</f>
        <v>#DIV/0!</v>
      </c>
      <c r="E15" s="19" t="e">
        <f>($G$3)/1000/D15</f>
        <v>#DIV/0!</v>
      </c>
      <c r="F15" s="17"/>
      <c r="G15" s="17"/>
      <c r="H15" s="17"/>
      <c r="I15" s="17"/>
    </row>
    <row r="16" spans="1:9" x14ac:dyDescent="0.7">
      <c r="A16" s="20"/>
      <c r="B16" s="3"/>
      <c r="C16" s="21" t="s">
        <v>13</v>
      </c>
      <c r="D16" s="16" t="s">
        <v>14</v>
      </c>
      <c r="E16" s="15" t="s">
        <v>12</v>
      </c>
      <c r="F16" s="17"/>
      <c r="G16" s="17"/>
      <c r="H16" s="17"/>
      <c r="I16" s="17"/>
    </row>
    <row r="17" spans="1:9" x14ac:dyDescent="0.7">
      <c r="A17" s="20"/>
      <c r="B17" s="4"/>
      <c r="C17" s="24"/>
      <c r="D17" s="25"/>
      <c r="E17" s="26"/>
      <c r="F17" s="27" t="str">
        <f>IF(B17="","",ROUND(ABS(H3-B17)/H3*100,1))</f>
        <v/>
      </c>
      <c r="G17" s="14"/>
      <c r="H17" s="17"/>
      <c r="I17" s="17"/>
    </row>
    <row r="18" spans="1:9" x14ac:dyDescent="0.7">
      <c r="A18" s="15" t="s">
        <v>5</v>
      </c>
      <c r="B18" s="21" t="s">
        <v>9</v>
      </c>
      <c r="C18" s="21" t="s">
        <v>10</v>
      </c>
      <c r="D18" s="16" t="s">
        <v>11</v>
      </c>
      <c r="E18" s="15" t="s">
        <v>12</v>
      </c>
      <c r="F18" s="17"/>
      <c r="G18" s="17"/>
      <c r="H18" s="17"/>
      <c r="I18" s="17"/>
    </row>
    <row r="19" spans="1:9" x14ac:dyDescent="0.7">
      <c r="A19" s="18" t="s">
        <v>3</v>
      </c>
      <c r="B19" s="1"/>
      <c r="C19" s="2"/>
      <c r="D19" s="19" t="e">
        <f>B19/((B19^2+C19^2)^(1/2))</f>
        <v>#DIV/0!</v>
      </c>
      <c r="E19" s="19" t="e">
        <f>($G$3)/1000/D19</f>
        <v>#DIV/0!</v>
      </c>
      <c r="F19" s="17" t="s">
        <v>8</v>
      </c>
      <c r="G19" s="12" t="s">
        <v>17</v>
      </c>
      <c r="H19" s="6"/>
      <c r="I19" s="13" t="s">
        <v>18</v>
      </c>
    </row>
    <row r="20" spans="1:9" x14ac:dyDescent="0.7">
      <c r="A20" s="20"/>
      <c r="B20" s="3"/>
      <c r="C20" s="21" t="s">
        <v>13</v>
      </c>
      <c r="D20" s="16" t="s">
        <v>14</v>
      </c>
      <c r="E20" s="15" t="s">
        <v>12</v>
      </c>
      <c r="F20" s="28"/>
      <c r="G20" s="28"/>
      <c r="H20" s="28"/>
      <c r="I20" s="28"/>
    </row>
    <row r="21" spans="1:9" x14ac:dyDescent="0.7">
      <c r="A21" s="23"/>
      <c r="B21" s="4"/>
      <c r="C21" s="24"/>
      <c r="D21" s="25"/>
      <c r="E21" s="26"/>
      <c r="F21" s="28"/>
      <c r="G21" s="28"/>
      <c r="H21" s="28"/>
      <c r="I21" s="28"/>
    </row>
  </sheetData>
  <sheetProtection sheet="1" objects="1" scenarios="1"/>
  <mergeCells count="13">
    <mergeCell ref="A13:C13"/>
    <mergeCell ref="D13:E13"/>
    <mergeCell ref="A15:A17"/>
    <mergeCell ref="B15:B17"/>
    <mergeCell ref="A19:A21"/>
    <mergeCell ref="B19:B21"/>
    <mergeCell ref="A1:I1"/>
    <mergeCell ref="A3:C3"/>
    <mergeCell ref="D3:E3"/>
    <mergeCell ref="A5:A7"/>
    <mergeCell ref="B5:B7"/>
    <mergeCell ref="A9:A11"/>
    <mergeCell ref="B9:B11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="86" zoomScaleNormal="86" workbookViewId="0">
      <selection sqref="A1:I1"/>
    </sheetView>
  </sheetViews>
  <sheetFormatPr defaultRowHeight="17.649999999999999" x14ac:dyDescent="0.7"/>
  <cols>
    <col min="1" max="1" width="9" style="8"/>
    <col min="2" max="5" width="19.375" style="8" customWidth="1"/>
    <col min="6" max="7" width="9" style="8"/>
    <col min="8" max="8" width="10" style="8" bestFit="1" customWidth="1"/>
    <col min="9" max="16384" width="9" style="8"/>
  </cols>
  <sheetData>
    <row r="1" spans="1:9" ht="22.9" x14ac:dyDescent="0.7">
      <c r="A1" s="7" t="s">
        <v>19</v>
      </c>
      <c r="B1" s="7"/>
      <c r="C1" s="7"/>
      <c r="D1" s="7"/>
      <c r="E1" s="7"/>
      <c r="F1" s="7"/>
      <c r="G1" s="7"/>
      <c r="H1" s="7"/>
      <c r="I1" s="7"/>
    </row>
    <row r="2" spans="1:9" ht="22.9" x14ac:dyDescent="0.7">
      <c r="A2" s="9"/>
      <c r="B2" s="9"/>
      <c r="C2" s="9"/>
      <c r="D2" s="9"/>
      <c r="E2" s="9"/>
      <c r="F2" s="9"/>
      <c r="G2" s="9"/>
      <c r="H2" s="9"/>
      <c r="I2" s="9"/>
    </row>
    <row r="3" spans="1:9" x14ac:dyDescent="0.7">
      <c r="A3" s="10" t="s">
        <v>4</v>
      </c>
      <c r="B3" s="10"/>
      <c r="C3" s="10"/>
      <c r="D3" s="11" t="s">
        <v>0</v>
      </c>
      <c r="E3" s="11"/>
      <c r="F3" s="12" t="s">
        <v>6</v>
      </c>
      <c r="G3" s="6"/>
      <c r="H3" s="13" t="s">
        <v>1</v>
      </c>
      <c r="I3" s="14"/>
    </row>
    <row r="4" spans="1:9" x14ac:dyDescent="0.7">
      <c r="A4" s="15" t="s">
        <v>5</v>
      </c>
      <c r="B4" s="15" t="s">
        <v>9</v>
      </c>
      <c r="C4" s="15" t="s">
        <v>10</v>
      </c>
      <c r="D4" s="16" t="s">
        <v>11</v>
      </c>
      <c r="E4" s="15" t="s">
        <v>12</v>
      </c>
      <c r="F4" s="17"/>
      <c r="G4" s="17"/>
      <c r="H4" s="17"/>
      <c r="I4" s="17"/>
    </row>
    <row r="5" spans="1:9" x14ac:dyDescent="0.7">
      <c r="A5" s="18" t="s">
        <v>2</v>
      </c>
      <c r="B5" s="1"/>
      <c r="C5" s="2"/>
      <c r="D5" s="19" t="e">
        <f>B5/((B5^2+C5^2)^(1/2))</f>
        <v>#DIV/0!</v>
      </c>
      <c r="E5" s="19" t="e">
        <f>($G$3)/1000/D5</f>
        <v>#DIV/0!</v>
      </c>
      <c r="F5" s="17"/>
      <c r="G5" s="17"/>
      <c r="H5" s="17"/>
      <c r="I5" s="17"/>
    </row>
    <row r="6" spans="1:9" x14ac:dyDescent="0.7">
      <c r="A6" s="20"/>
      <c r="B6" s="3"/>
      <c r="C6" s="21" t="s">
        <v>13</v>
      </c>
      <c r="D6" s="16" t="s">
        <v>14</v>
      </c>
      <c r="E6" s="15" t="s">
        <v>12</v>
      </c>
      <c r="F6" s="17"/>
      <c r="G6" s="17"/>
      <c r="H6" s="17"/>
      <c r="I6" s="17"/>
    </row>
    <row r="7" spans="1:9" x14ac:dyDescent="0.7">
      <c r="A7" s="20"/>
      <c r="B7" s="4"/>
      <c r="C7" s="5"/>
      <c r="D7" s="22" t="e">
        <f>B5/((B5^2+C7^2)^(1/2))</f>
        <v>#DIV/0!</v>
      </c>
      <c r="E7" s="19" t="e">
        <f>2*($G$3/1000/D7)</f>
        <v>#DIV/0!</v>
      </c>
      <c r="F7" s="17"/>
      <c r="G7" s="17"/>
      <c r="H7" s="17"/>
      <c r="I7" s="17"/>
    </row>
    <row r="8" spans="1:9" x14ac:dyDescent="0.7">
      <c r="A8" s="15" t="s">
        <v>5</v>
      </c>
      <c r="B8" s="21" t="s">
        <v>9</v>
      </c>
      <c r="C8" s="21" t="s">
        <v>10</v>
      </c>
      <c r="D8" s="16" t="s">
        <v>11</v>
      </c>
      <c r="E8" s="15" t="s">
        <v>12</v>
      </c>
      <c r="F8" s="17"/>
      <c r="G8" s="17"/>
      <c r="H8" s="17"/>
      <c r="I8" s="17"/>
    </row>
    <row r="9" spans="1:9" x14ac:dyDescent="0.7">
      <c r="A9" s="18" t="s">
        <v>3</v>
      </c>
      <c r="B9" s="1"/>
      <c r="C9" s="2"/>
      <c r="D9" s="19" t="e">
        <f>B9/((B9^2+C9^2)^(1/2))</f>
        <v>#DIV/0!</v>
      </c>
      <c r="E9" s="19" t="e">
        <f>($G$3)/1000/D9</f>
        <v>#DIV/0!</v>
      </c>
      <c r="F9" s="17"/>
      <c r="G9" s="17"/>
      <c r="H9" s="17"/>
      <c r="I9" s="17"/>
    </row>
    <row r="10" spans="1:9" x14ac:dyDescent="0.7">
      <c r="A10" s="20"/>
      <c r="B10" s="3"/>
      <c r="C10" s="21" t="s">
        <v>13</v>
      </c>
      <c r="D10" s="16" t="s">
        <v>14</v>
      </c>
      <c r="E10" s="15" t="s">
        <v>12</v>
      </c>
      <c r="F10" s="17"/>
      <c r="G10" s="17"/>
      <c r="H10" s="17"/>
      <c r="I10" s="17"/>
    </row>
    <row r="11" spans="1:9" x14ac:dyDescent="0.7">
      <c r="A11" s="23"/>
      <c r="B11" s="4"/>
      <c r="C11" s="5"/>
      <c r="D11" s="22" t="e">
        <f>B9/((B9^2+C11^2)^(1/2))</f>
        <v>#DIV/0!</v>
      </c>
      <c r="E11" s="19" t="e">
        <f>2*($G$3)/1000/D11</f>
        <v>#DIV/0!</v>
      </c>
      <c r="F11" s="17" t="s">
        <v>8</v>
      </c>
      <c r="G11" s="12" t="s">
        <v>17</v>
      </c>
      <c r="H11" s="6"/>
      <c r="I11" s="13" t="s">
        <v>18</v>
      </c>
    </row>
    <row r="12" spans="1:9" x14ac:dyDescent="0.7">
      <c r="A12" s="17"/>
      <c r="B12" s="17"/>
      <c r="C12" s="17"/>
      <c r="D12" s="17"/>
      <c r="E12" s="17"/>
      <c r="F12" s="17"/>
      <c r="G12" s="17"/>
      <c r="H12" s="17"/>
      <c r="I12" s="17"/>
    </row>
    <row r="13" spans="1:9" x14ac:dyDescent="0.7">
      <c r="A13" s="10" t="s">
        <v>7</v>
      </c>
      <c r="B13" s="10"/>
      <c r="C13" s="10"/>
      <c r="D13" s="11" t="s">
        <v>0</v>
      </c>
      <c r="E13" s="11"/>
      <c r="F13" s="17"/>
      <c r="G13" s="17"/>
      <c r="H13" s="17"/>
      <c r="I13" s="17"/>
    </row>
    <row r="14" spans="1:9" x14ac:dyDescent="0.7">
      <c r="A14" s="15" t="s">
        <v>5</v>
      </c>
      <c r="B14" s="15" t="s">
        <v>9</v>
      </c>
      <c r="C14" s="15" t="s">
        <v>10</v>
      </c>
      <c r="D14" s="16" t="s">
        <v>11</v>
      </c>
      <c r="E14" s="15" t="s">
        <v>12</v>
      </c>
      <c r="F14" s="17"/>
      <c r="G14" s="17"/>
      <c r="H14" s="14"/>
      <c r="I14" s="17"/>
    </row>
    <row r="15" spans="1:9" x14ac:dyDescent="0.7">
      <c r="A15" s="18" t="s">
        <v>2</v>
      </c>
      <c r="B15" s="1"/>
      <c r="C15" s="2"/>
      <c r="D15" s="19" t="e">
        <f>B15/((B5^2+C15^2)^(1/2))</f>
        <v>#DIV/0!</v>
      </c>
      <c r="E15" s="19" t="e">
        <f>($G$3)/1000/D15</f>
        <v>#DIV/0!</v>
      </c>
      <c r="F15" s="17"/>
      <c r="G15" s="17"/>
      <c r="H15" s="17"/>
      <c r="I15" s="17"/>
    </row>
    <row r="16" spans="1:9" x14ac:dyDescent="0.7">
      <c r="A16" s="20"/>
      <c r="B16" s="3"/>
      <c r="C16" s="21" t="s">
        <v>13</v>
      </c>
      <c r="D16" s="16" t="s">
        <v>14</v>
      </c>
      <c r="E16" s="15" t="s">
        <v>12</v>
      </c>
      <c r="F16" s="17"/>
      <c r="G16" s="17"/>
      <c r="H16" s="17"/>
      <c r="I16" s="17"/>
    </row>
    <row r="17" spans="1:9" x14ac:dyDescent="0.7">
      <c r="A17" s="20"/>
      <c r="B17" s="4"/>
      <c r="C17" s="24"/>
      <c r="D17" s="25"/>
      <c r="E17" s="26"/>
      <c r="F17" s="27" t="str">
        <f>IF(B17="","",ROUND(ABS(H3-B17)/H3*100,1))</f>
        <v/>
      </c>
      <c r="G17" s="14"/>
      <c r="H17" s="17"/>
      <c r="I17" s="17"/>
    </row>
    <row r="18" spans="1:9" x14ac:dyDescent="0.7">
      <c r="A18" s="15" t="s">
        <v>5</v>
      </c>
      <c r="B18" s="21" t="s">
        <v>9</v>
      </c>
      <c r="C18" s="21" t="s">
        <v>10</v>
      </c>
      <c r="D18" s="16" t="s">
        <v>11</v>
      </c>
      <c r="E18" s="15" t="s">
        <v>12</v>
      </c>
      <c r="F18" s="17"/>
      <c r="G18" s="17"/>
      <c r="H18" s="17"/>
      <c r="I18" s="17"/>
    </row>
    <row r="19" spans="1:9" x14ac:dyDescent="0.7">
      <c r="A19" s="18" t="s">
        <v>3</v>
      </c>
      <c r="B19" s="1"/>
      <c r="C19" s="2"/>
      <c r="D19" s="19" t="e">
        <f>B19/((B19^2+C19^2)^(1/2))</f>
        <v>#DIV/0!</v>
      </c>
      <c r="E19" s="19" t="e">
        <f>($G$3)/1000/D19</f>
        <v>#DIV/0!</v>
      </c>
      <c r="F19" s="17" t="s">
        <v>8</v>
      </c>
      <c r="G19" s="12" t="s">
        <v>17</v>
      </c>
      <c r="H19" s="6"/>
      <c r="I19" s="13" t="s">
        <v>18</v>
      </c>
    </row>
    <row r="20" spans="1:9" x14ac:dyDescent="0.7">
      <c r="A20" s="20"/>
      <c r="B20" s="3"/>
      <c r="C20" s="21" t="s">
        <v>13</v>
      </c>
      <c r="D20" s="16" t="s">
        <v>14</v>
      </c>
      <c r="E20" s="15" t="s">
        <v>12</v>
      </c>
      <c r="F20" s="28"/>
      <c r="G20" s="28"/>
      <c r="H20" s="28"/>
      <c r="I20" s="28"/>
    </row>
    <row r="21" spans="1:9" x14ac:dyDescent="0.7">
      <c r="A21" s="23"/>
      <c r="B21" s="4"/>
      <c r="C21" s="24"/>
      <c r="D21" s="25"/>
      <c r="E21" s="26"/>
      <c r="F21" s="28"/>
      <c r="G21" s="28"/>
      <c r="H21" s="28"/>
      <c r="I21" s="28"/>
    </row>
  </sheetData>
  <sheetProtection sheet="1" objects="1" scenarios="1"/>
  <mergeCells count="13">
    <mergeCell ref="A13:C13"/>
    <mergeCell ref="D13:E13"/>
    <mergeCell ref="A15:A17"/>
    <mergeCell ref="B15:B17"/>
    <mergeCell ref="A19:A21"/>
    <mergeCell ref="B19:B21"/>
    <mergeCell ref="A1:I1"/>
    <mergeCell ref="A3:C3"/>
    <mergeCell ref="D3:E3"/>
    <mergeCell ref="A5:A7"/>
    <mergeCell ref="B5:B7"/>
    <mergeCell ref="A9:A11"/>
    <mergeCell ref="B9:B11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="86" zoomScaleNormal="86" workbookViewId="0">
      <selection sqref="A1:I1"/>
    </sheetView>
  </sheetViews>
  <sheetFormatPr defaultRowHeight="17.649999999999999" x14ac:dyDescent="0.7"/>
  <cols>
    <col min="1" max="1" width="9" style="8"/>
    <col min="2" max="5" width="19.375" style="8" customWidth="1"/>
    <col min="6" max="7" width="9" style="8"/>
    <col min="8" max="8" width="10" style="8" bestFit="1" customWidth="1"/>
    <col min="9" max="16384" width="9" style="8"/>
  </cols>
  <sheetData>
    <row r="1" spans="1:9" ht="22.9" x14ac:dyDescent="0.7">
      <c r="A1" s="7" t="s">
        <v>19</v>
      </c>
      <c r="B1" s="7"/>
      <c r="C1" s="7"/>
      <c r="D1" s="7"/>
      <c r="E1" s="7"/>
      <c r="F1" s="7"/>
      <c r="G1" s="7"/>
      <c r="H1" s="7"/>
      <c r="I1" s="7"/>
    </row>
    <row r="2" spans="1:9" ht="22.9" x14ac:dyDescent="0.7">
      <c r="A2" s="9"/>
      <c r="B2" s="9"/>
      <c r="C2" s="9"/>
      <c r="D2" s="9"/>
      <c r="E2" s="9"/>
      <c r="F2" s="9"/>
      <c r="G2" s="9"/>
      <c r="H2" s="9"/>
      <c r="I2" s="9"/>
    </row>
    <row r="3" spans="1:9" x14ac:dyDescent="0.7">
      <c r="A3" s="10" t="s">
        <v>4</v>
      </c>
      <c r="B3" s="10"/>
      <c r="C3" s="10"/>
      <c r="D3" s="11" t="s">
        <v>0</v>
      </c>
      <c r="E3" s="11"/>
      <c r="F3" s="12" t="s">
        <v>6</v>
      </c>
      <c r="G3" s="6"/>
      <c r="H3" s="13" t="s">
        <v>1</v>
      </c>
      <c r="I3" s="14"/>
    </row>
    <row r="4" spans="1:9" x14ac:dyDescent="0.7">
      <c r="A4" s="15" t="s">
        <v>5</v>
      </c>
      <c r="B4" s="15" t="s">
        <v>9</v>
      </c>
      <c r="C4" s="15" t="s">
        <v>10</v>
      </c>
      <c r="D4" s="16" t="s">
        <v>11</v>
      </c>
      <c r="E4" s="15" t="s">
        <v>12</v>
      </c>
      <c r="F4" s="17"/>
      <c r="G4" s="17"/>
      <c r="H4" s="17"/>
      <c r="I4" s="17"/>
    </row>
    <row r="5" spans="1:9" x14ac:dyDescent="0.7">
      <c r="A5" s="18" t="s">
        <v>2</v>
      </c>
      <c r="B5" s="1"/>
      <c r="C5" s="2"/>
      <c r="D5" s="19" t="e">
        <f>B5/((B5^2+C5^2)^(1/2))</f>
        <v>#DIV/0!</v>
      </c>
      <c r="E5" s="19" t="e">
        <f>($G$3)/1000/D5</f>
        <v>#DIV/0!</v>
      </c>
      <c r="F5" s="17"/>
      <c r="G5" s="17"/>
      <c r="H5" s="17"/>
      <c r="I5" s="17"/>
    </row>
    <row r="6" spans="1:9" x14ac:dyDescent="0.7">
      <c r="A6" s="20"/>
      <c r="B6" s="3"/>
      <c r="C6" s="21" t="s">
        <v>13</v>
      </c>
      <c r="D6" s="16" t="s">
        <v>14</v>
      </c>
      <c r="E6" s="15" t="s">
        <v>12</v>
      </c>
      <c r="F6" s="17"/>
      <c r="G6" s="17"/>
      <c r="H6" s="17"/>
      <c r="I6" s="17"/>
    </row>
    <row r="7" spans="1:9" x14ac:dyDescent="0.7">
      <c r="A7" s="20"/>
      <c r="B7" s="4"/>
      <c r="C7" s="5"/>
      <c r="D7" s="22" t="e">
        <f>B5/((B5^2+C7^2)^(1/2))</f>
        <v>#DIV/0!</v>
      </c>
      <c r="E7" s="19" t="e">
        <f>2*($G$3/1000/D7)</f>
        <v>#DIV/0!</v>
      </c>
      <c r="F7" s="17"/>
      <c r="G7" s="17"/>
      <c r="H7" s="17"/>
      <c r="I7" s="17"/>
    </row>
    <row r="8" spans="1:9" x14ac:dyDescent="0.7">
      <c r="A8" s="15" t="s">
        <v>5</v>
      </c>
      <c r="B8" s="21" t="s">
        <v>9</v>
      </c>
      <c r="C8" s="21" t="s">
        <v>10</v>
      </c>
      <c r="D8" s="16" t="s">
        <v>11</v>
      </c>
      <c r="E8" s="15" t="s">
        <v>12</v>
      </c>
      <c r="F8" s="17"/>
      <c r="G8" s="17"/>
      <c r="H8" s="17"/>
      <c r="I8" s="17"/>
    </row>
    <row r="9" spans="1:9" x14ac:dyDescent="0.7">
      <c r="A9" s="18" t="s">
        <v>3</v>
      </c>
      <c r="B9" s="1"/>
      <c r="C9" s="2"/>
      <c r="D9" s="19" t="e">
        <f>B9/((B9^2+C9^2)^(1/2))</f>
        <v>#DIV/0!</v>
      </c>
      <c r="E9" s="19" t="e">
        <f>($G$3)/1000/D9</f>
        <v>#DIV/0!</v>
      </c>
      <c r="F9" s="17"/>
      <c r="G9" s="17"/>
      <c r="H9" s="17"/>
      <c r="I9" s="17"/>
    </row>
    <row r="10" spans="1:9" x14ac:dyDescent="0.7">
      <c r="A10" s="20"/>
      <c r="B10" s="3"/>
      <c r="C10" s="21" t="s">
        <v>13</v>
      </c>
      <c r="D10" s="16" t="s">
        <v>14</v>
      </c>
      <c r="E10" s="15" t="s">
        <v>12</v>
      </c>
      <c r="F10" s="17"/>
      <c r="G10" s="17"/>
      <c r="H10" s="17"/>
      <c r="I10" s="17"/>
    </row>
    <row r="11" spans="1:9" x14ac:dyDescent="0.7">
      <c r="A11" s="23"/>
      <c r="B11" s="4"/>
      <c r="C11" s="5"/>
      <c r="D11" s="22" t="e">
        <f>B9/((B9^2+C11^2)^(1/2))</f>
        <v>#DIV/0!</v>
      </c>
      <c r="E11" s="19" t="e">
        <f>2*($G$3)/1000/D11</f>
        <v>#DIV/0!</v>
      </c>
      <c r="F11" s="17" t="s">
        <v>8</v>
      </c>
      <c r="G11" s="12" t="s">
        <v>17</v>
      </c>
      <c r="H11" s="6"/>
      <c r="I11" s="13" t="s">
        <v>18</v>
      </c>
    </row>
    <row r="12" spans="1:9" x14ac:dyDescent="0.7">
      <c r="A12" s="17"/>
      <c r="B12" s="17"/>
      <c r="C12" s="17"/>
      <c r="D12" s="17"/>
      <c r="E12" s="17"/>
      <c r="F12" s="17"/>
      <c r="G12" s="17"/>
      <c r="H12" s="17"/>
      <c r="I12" s="17"/>
    </row>
    <row r="13" spans="1:9" x14ac:dyDescent="0.7">
      <c r="A13" s="10" t="s">
        <v>7</v>
      </c>
      <c r="B13" s="10"/>
      <c r="C13" s="10"/>
      <c r="D13" s="11" t="s">
        <v>0</v>
      </c>
      <c r="E13" s="11"/>
      <c r="F13" s="17"/>
      <c r="G13" s="17"/>
      <c r="H13" s="17"/>
      <c r="I13" s="17"/>
    </row>
    <row r="14" spans="1:9" x14ac:dyDescent="0.7">
      <c r="A14" s="15" t="s">
        <v>5</v>
      </c>
      <c r="B14" s="15" t="s">
        <v>9</v>
      </c>
      <c r="C14" s="15" t="s">
        <v>10</v>
      </c>
      <c r="D14" s="16" t="s">
        <v>11</v>
      </c>
      <c r="E14" s="15" t="s">
        <v>12</v>
      </c>
      <c r="F14" s="17"/>
      <c r="G14" s="17"/>
      <c r="H14" s="14"/>
      <c r="I14" s="17"/>
    </row>
    <row r="15" spans="1:9" x14ac:dyDescent="0.7">
      <c r="A15" s="18" t="s">
        <v>2</v>
      </c>
      <c r="B15" s="1"/>
      <c r="C15" s="2"/>
      <c r="D15" s="19" t="e">
        <f>B15/((B5^2+C15^2)^(1/2))</f>
        <v>#DIV/0!</v>
      </c>
      <c r="E15" s="19" t="e">
        <f>($G$3)/1000/D15</f>
        <v>#DIV/0!</v>
      </c>
      <c r="F15" s="17"/>
      <c r="G15" s="17"/>
      <c r="H15" s="17"/>
      <c r="I15" s="17"/>
    </row>
    <row r="16" spans="1:9" x14ac:dyDescent="0.7">
      <c r="A16" s="20"/>
      <c r="B16" s="3"/>
      <c r="C16" s="21" t="s">
        <v>13</v>
      </c>
      <c r="D16" s="16" t="s">
        <v>14</v>
      </c>
      <c r="E16" s="15" t="s">
        <v>12</v>
      </c>
      <c r="F16" s="17"/>
      <c r="G16" s="17"/>
      <c r="H16" s="17"/>
      <c r="I16" s="17"/>
    </row>
    <row r="17" spans="1:9" x14ac:dyDescent="0.7">
      <c r="A17" s="20"/>
      <c r="B17" s="4"/>
      <c r="C17" s="24"/>
      <c r="D17" s="25"/>
      <c r="E17" s="26"/>
      <c r="F17" s="27" t="str">
        <f>IF(B17="","",ROUND(ABS(H3-B17)/H3*100,1))</f>
        <v/>
      </c>
      <c r="G17" s="14"/>
      <c r="H17" s="17"/>
      <c r="I17" s="17"/>
    </row>
    <row r="18" spans="1:9" x14ac:dyDescent="0.7">
      <c r="A18" s="15" t="s">
        <v>5</v>
      </c>
      <c r="B18" s="21" t="s">
        <v>9</v>
      </c>
      <c r="C18" s="21" t="s">
        <v>10</v>
      </c>
      <c r="D18" s="16" t="s">
        <v>11</v>
      </c>
      <c r="E18" s="15" t="s">
        <v>12</v>
      </c>
      <c r="F18" s="17"/>
      <c r="G18" s="17"/>
      <c r="H18" s="17"/>
      <c r="I18" s="17"/>
    </row>
    <row r="19" spans="1:9" x14ac:dyDescent="0.7">
      <c r="A19" s="18" t="s">
        <v>3</v>
      </c>
      <c r="B19" s="1"/>
      <c r="C19" s="2"/>
      <c r="D19" s="19" t="e">
        <f>B19/((B19^2+C19^2)^(1/2))</f>
        <v>#DIV/0!</v>
      </c>
      <c r="E19" s="19" t="e">
        <f>($G$3)/1000/D19</f>
        <v>#DIV/0!</v>
      </c>
      <c r="F19" s="17" t="s">
        <v>8</v>
      </c>
      <c r="G19" s="12" t="s">
        <v>17</v>
      </c>
      <c r="H19" s="6"/>
      <c r="I19" s="13" t="s">
        <v>18</v>
      </c>
    </row>
    <row r="20" spans="1:9" x14ac:dyDescent="0.7">
      <c r="A20" s="20"/>
      <c r="B20" s="3"/>
      <c r="C20" s="21" t="s">
        <v>13</v>
      </c>
      <c r="D20" s="16" t="s">
        <v>14</v>
      </c>
      <c r="E20" s="15" t="s">
        <v>12</v>
      </c>
      <c r="F20" s="28"/>
      <c r="G20" s="28"/>
      <c r="H20" s="28"/>
      <c r="I20" s="28"/>
    </row>
    <row r="21" spans="1:9" x14ac:dyDescent="0.7">
      <c r="A21" s="23"/>
      <c r="B21" s="4"/>
      <c r="C21" s="24"/>
      <c r="D21" s="25"/>
      <c r="E21" s="26"/>
      <c r="F21" s="28"/>
      <c r="G21" s="28"/>
      <c r="H21" s="28"/>
      <c r="I21" s="28"/>
    </row>
  </sheetData>
  <sheetProtection sheet="1" objects="1" scenarios="1"/>
  <mergeCells count="13">
    <mergeCell ref="A13:C13"/>
    <mergeCell ref="D13:E13"/>
    <mergeCell ref="A15:A17"/>
    <mergeCell ref="B15:B17"/>
    <mergeCell ref="A19:A21"/>
    <mergeCell ref="B19:B21"/>
    <mergeCell ref="A1:I1"/>
    <mergeCell ref="A3:C3"/>
    <mergeCell ref="D3:E3"/>
    <mergeCell ref="A5:A7"/>
    <mergeCell ref="B5:B7"/>
    <mergeCell ref="A9:A11"/>
    <mergeCell ref="B9:B11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="86" zoomScaleNormal="86" workbookViewId="0">
      <selection sqref="A1:I1"/>
    </sheetView>
  </sheetViews>
  <sheetFormatPr defaultRowHeight="17.649999999999999" x14ac:dyDescent="0.7"/>
  <cols>
    <col min="1" max="1" width="9" style="8"/>
    <col min="2" max="5" width="19.375" style="8" customWidth="1"/>
    <col min="6" max="7" width="9" style="8"/>
    <col min="8" max="8" width="10" style="8" bestFit="1" customWidth="1"/>
    <col min="9" max="16384" width="9" style="8"/>
  </cols>
  <sheetData>
    <row r="1" spans="1:9" ht="22.9" x14ac:dyDescent="0.7">
      <c r="A1" s="7" t="s">
        <v>19</v>
      </c>
      <c r="B1" s="7"/>
      <c r="C1" s="7"/>
      <c r="D1" s="7"/>
      <c r="E1" s="7"/>
      <c r="F1" s="7"/>
      <c r="G1" s="7"/>
      <c r="H1" s="7"/>
      <c r="I1" s="7"/>
    </row>
    <row r="2" spans="1:9" ht="22.9" x14ac:dyDescent="0.7">
      <c r="A2" s="9"/>
      <c r="B2" s="9"/>
      <c r="C2" s="9"/>
      <c r="D2" s="9"/>
      <c r="E2" s="9"/>
      <c r="F2" s="9"/>
      <c r="G2" s="9"/>
      <c r="H2" s="9"/>
      <c r="I2" s="9"/>
    </row>
    <row r="3" spans="1:9" x14ac:dyDescent="0.7">
      <c r="A3" s="10" t="s">
        <v>4</v>
      </c>
      <c r="B3" s="10"/>
      <c r="C3" s="10"/>
      <c r="D3" s="11" t="s">
        <v>0</v>
      </c>
      <c r="E3" s="11"/>
      <c r="F3" s="12" t="s">
        <v>6</v>
      </c>
      <c r="G3" s="6"/>
      <c r="H3" s="13" t="s">
        <v>1</v>
      </c>
      <c r="I3" s="14"/>
    </row>
    <row r="4" spans="1:9" x14ac:dyDescent="0.7">
      <c r="A4" s="15" t="s">
        <v>5</v>
      </c>
      <c r="B4" s="15" t="s">
        <v>9</v>
      </c>
      <c r="C4" s="15" t="s">
        <v>10</v>
      </c>
      <c r="D4" s="16" t="s">
        <v>11</v>
      </c>
      <c r="E4" s="15" t="s">
        <v>12</v>
      </c>
      <c r="F4" s="17"/>
      <c r="G4" s="17"/>
      <c r="H4" s="17"/>
      <c r="I4" s="17"/>
    </row>
    <row r="5" spans="1:9" x14ac:dyDescent="0.7">
      <c r="A5" s="18" t="s">
        <v>2</v>
      </c>
      <c r="B5" s="1"/>
      <c r="C5" s="2"/>
      <c r="D5" s="19" t="e">
        <f>B5/((B5^2+C5^2)^(1/2))</f>
        <v>#DIV/0!</v>
      </c>
      <c r="E5" s="19" t="e">
        <f>($G$3)/1000/D5</f>
        <v>#DIV/0!</v>
      </c>
      <c r="F5" s="17"/>
      <c r="G5" s="17"/>
      <c r="H5" s="17"/>
      <c r="I5" s="17"/>
    </row>
    <row r="6" spans="1:9" x14ac:dyDescent="0.7">
      <c r="A6" s="20"/>
      <c r="B6" s="3"/>
      <c r="C6" s="21" t="s">
        <v>13</v>
      </c>
      <c r="D6" s="16" t="s">
        <v>14</v>
      </c>
      <c r="E6" s="15" t="s">
        <v>12</v>
      </c>
      <c r="F6" s="17"/>
      <c r="G6" s="17"/>
      <c r="H6" s="17"/>
      <c r="I6" s="17"/>
    </row>
    <row r="7" spans="1:9" x14ac:dyDescent="0.7">
      <c r="A7" s="20"/>
      <c r="B7" s="4"/>
      <c r="C7" s="5"/>
      <c r="D7" s="22" t="e">
        <f>B5/((B5^2+C7^2)^(1/2))</f>
        <v>#DIV/0!</v>
      </c>
      <c r="E7" s="19" t="e">
        <f>2*($G$3/1000/D7)</f>
        <v>#DIV/0!</v>
      </c>
      <c r="F7" s="17"/>
      <c r="G7" s="17"/>
      <c r="H7" s="17"/>
      <c r="I7" s="17"/>
    </row>
    <row r="8" spans="1:9" x14ac:dyDescent="0.7">
      <c r="A8" s="15" t="s">
        <v>5</v>
      </c>
      <c r="B8" s="21" t="s">
        <v>9</v>
      </c>
      <c r="C8" s="21" t="s">
        <v>10</v>
      </c>
      <c r="D8" s="16" t="s">
        <v>11</v>
      </c>
      <c r="E8" s="15" t="s">
        <v>12</v>
      </c>
      <c r="F8" s="17"/>
      <c r="G8" s="17"/>
      <c r="H8" s="17"/>
      <c r="I8" s="17"/>
    </row>
    <row r="9" spans="1:9" x14ac:dyDescent="0.7">
      <c r="A9" s="18" t="s">
        <v>3</v>
      </c>
      <c r="B9" s="1"/>
      <c r="C9" s="2"/>
      <c r="D9" s="19" t="e">
        <f>B9/((B9^2+C9^2)^(1/2))</f>
        <v>#DIV/0!</v>
      </c>
      <c r="E9" s="19" t="e">
        <f>($G$3)/1000/D9</f>
        <v>#DIV/0!</v>
      </c>
      <c r="F9" s="17"/>
      <c r="G9" s="17"/>
      <c r="H9" s="17"/>
      <c r="I9" s="17"/>
    </row>
    <row r="10" spans="1:9" x14ac:dyDescent="0.7">
      <c r="A10" s="20"/>
      <c r="B10" s="3"/>
      <c r="C10" s="21" t="s">
        <v>13</v>
      </c>
      <c r="D10" s="16" t="s">
        <v>14</v>
      </c>
      <c r="E10" s="15" t="s">
        <v>12</v>
      </c>
      <c r="F10" s="17"/>
      <c r="G10" s="17"/>
      <c r="H10" s="17"/>
      <c r="I10" s="17"/>
    </row>
    <row r="11" spans="1:9" x14ac:dyDescent="0.7">
      <c r="A11" s="23"/>
      <c r="B11" s="4"/>
      <c r="C11" s="5"/>
      <c r="D11" s="22" t="e">
        <f>B9/((B9^2+C11^2)^(1/2))</f>
        <v>#DIV/0!</v>
      </c>
      <c r="E11" s="19" t="e">
        <f>2*($G$3)/1000/D11</f>
        <v>#DIV/0!</v>
      </c>
      <c r="F11" s="17" t="s">
        <v>8</v>
      </c>
      <c r="G11" s="12" t="s">
        <v>17</v>
      </c>
      <c r="H11" s="6"/>
      <c r="I11" s="13" t="s">
        <v>18</v>
      </c>
    </row>
    <row r="12" spans="1:9" x14ac:dyDescent="0.7">
      <c r="A12" s="17"/>
      <c r="B12" s="17"/>
      <c r="C12" s="17"/>
      <c r="D12" s="17"/>
      <c r="E12" s="17"/>
      <c r="F12" s="17"/>
      <c r="G12" s="17"/>
      <c r="H12" s="17"/>
      <c r="I12" s="17"/>
    </row>
    <row r="13" spans="1:9" x14ac:dyDescent="0.7">
      <c r="A13" s="10" t="s">
        <v>7</v>
      </c>
      <c r="B13" s="10"/>
      <c r="C13" s="10"/>
      <c r="D13" s="11" t="s">
        <v>0</v>
      </c>
      <c r="E13" s="11"/>
      <c r="F13" s="17"/>
      <c r="G13" s="17"/>
      <c r="H13" s="17"/>
      <c r="I13" s="17"/>
    </row>
    <row r="14" spans="1:9" x14ac:dyDescent="0.7">
      <c r="A14" s="15" t="s">
        <v>5</v>
      </c>
      <c r="B14" s="15" t="s">
        <v>9</v>
      </c>
      <c r="C14" s="15" t="s">
        <v>10</v>
      </c>
      <c r="D14" s="16" t="s">
        <v>11</v>
      </c>
      <c r="E14" s="15" t="s">
        <v>12</v>
      </c>
      <c r="F14" s="17"/>
      <c r="G14" s="17"/>
      <c r="H14" s="14"/>
      <c r="I14" s="17"/>
    </row>
    <row r="15" spans="1:9" x14ac:dyDescent="0.7">
      <c r="A15" s="18" t="s">
        <v>2</v>
      </c>
      <c r="B15" s="1"/>
      <c r="C15" s="2"/>
      <c r="D15" s="19" t="e">
        <f>B15/((B5^2+C15^2)^(1/2))</f>
        <v>#DIV/0!</v>
      </c>
      <c r="E15" s="19" t="e">
        <f>($G$3)/1000/D15</f>
        <v>#DIV/0!</v>
      </c>
      <c r="F15" s="17"/>
      <c r="G15" s="17"/>
      <c r="H15" s="17"/>
      <c r="I15" s="17"/>
    </row>
    <row r="16" spans="1:9" x14ac:dyDescent="0.7">
      <c r="A16" s="20"/>
      <c r="B16" s="3"/>
      <c r="C16" s="21" t="s">
        <v>13</v>
      </c>
      <c r="D16" s="16" t="s">
        <v>14</v>
      </c>
      <c r="E16" s="15" t="s">
        <v>12</v>
      </c>
      <c r="F16" s="17"/>
      <c r="G16" s="17"/>
      <c r="H16" s="17"/>
      <c r="I16" s="17"/>
    </row>
    <row r="17" spans="1:9" x14ac:dyDescent="0.7">
      <c r="A17" s="20"/>
      <c r="B17" s="4"/>
      <c r="C17" s="24"/>
      <c r="D17" s="25"/>
      <c r="E17" s="26"/>
      <c r="F17" s="27" t="str">
        <f>IF(B17="","",ROUND(ABS(H3-B17)/H3*100,1))</f>
        <v/>
      </c>
      <c r="G17" s="14"/>
      <c r="H17" s="17"/>
      <c r="I17" s="17"/>
    </row>
    <row r="18" spans="1:9" x14ac:dyDescent="0.7">
      <c r="A18" s="15" t="s">
        <v>5</v>
      </c>
      <c r="B18" s="21" t="s">
        <v>9</v>
      </c>
      <c r="C18" s="21" t="s">
        <v>10</v>
      </c>
      <c r="D18" s="16" t="s">
        <v>11</v>
      </c>
      <c r="E18" s="15" t="s">
        <v>12</v>
      </c>
      <c r="F18" s="17"/>
      <c r="G18" s="17"/>
      <c r="H18" s="17"/>
      <c r="I18" s="17"/>
    </row>
    <row r="19" spans="1:9" x14ac:dyDescent="0.7">
      <c r="A19" s="18" t="s">
        <v>3</v>
      </c>
      <c r="B19" s="1"/>
      <c r="C19" s="2"/>
      <c r="D19" s="19" t="e">
        <f>B19/((B19^2+C19^2)^(1/2))</f>
        <v>#DIV/0!</v>
      </c>
      <c r="E19" s="19" t="e">
        <f>($G$3)/1000/D19</f>
        <v>#DIV/0!</v>
      </c>
      <c r="F19" s="17" t="s">
        <v>8</v>
      </c>
      <c r="G19" s="12" t="s">
        <v>17</v>
      </c>
      <c r="H19" s="6"/>
      <c r="I19" s="13" t="s">
        <v>18</v>
      </c>
    </row>
    <row r="20" spans="1:9" x14ac:dyDescent="0.7">
      <c r="A20" s="20"/>
      <c r="B20" s="3"/>
      <c r="C20" s="21" t="s">
        <v>13</v>
      </c>
      <c r="D20" s="16" t="s">
        <v>14</v>
      </c>
      <c r="E20" s="15" t="s">
        <v>12</v>
      </c>
      <c r="F20" s="28"/>
      <c r="G20" s="28"/>
      <c r="H20" s="28"/>
      <c r="I20" s="28"/>
    </row>
    <row r="21" spans="1:9" x14ac:dyDescent="0.7">
      <c r="A21" s="23"/>
      <c r="B21" s="4"/>
      <c r="C21" s="24"/>
      <c r="D21" s="25"/>
      <c r="E21" s="26"/>
      <c r="F21" s="28"/>
      <c r="G21" s="28"/>
      <c r="H21" s="28"/>
      <c r="I21" s="28"/>
    </row>
  </sheetData>
  <sheetProtection sheet="1" objects="1" scenarios="1"/>
  <mergeCells count="13">
    <mergeCell ref="A13:C13"/>
    <mergeCell ref="D13:E13"/>
    <mergeCell ref="A15:A17"/>
    <mergeCell ref="B15:B17"/>
    <mergeCell ref="A19:A21"/>
    <mergeCell ref="B19:B21"/>
    <mergeCell ref="A1:I1"/>
    <mergeCell ref="A3:C3"/>
    <mergeCell ref="D3:E3"/>
    <mergeCell ref="A5:A7"/>
    <mergeCell ref="B5:B7"/>
    <mergeCell ref="A9:A11"/>
    <mergeCell ref="B9:B1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１班</vt:lpstr>
      <vt:lpstr>２班</vt:lpstr>
      <vt:lpstr>３班</vt:lpstr>
      <vt:lpstr>４班</vt:lpstr>
      <vt:lpstr>５班</vt:lpstr>
      <vt:lpstr>６班</vt:lpstr>
      <vt:lpstr>７班</vt:lpstr>
      <vt:lpstr>８班</vt:lpstr>
      <vt:lpstr>９班</vt:lpstr>
      <vt:lpstr>10班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2021-02-15T01:14:32Z</dcterms:created>
  <dcterms:modified xsi:type="dcterms:W3CDTF">2022-08-27T07:01:28Z</dcterms:modified>
</cp:coreProperties>
</file>